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<sst xmlns="http://schemas.openxmlformats.org/spreadsheetml/2006/main" count="1370" uniqueCount="822">
  <si>
    <t>1,410</t>
  </si>
  <si>
    <t>1,293</t>
  </si>
  <si>
    <t>1,162</t>
  </si>
  <si>
    <t>1,558</t>
  </si>
  <si>
    <t>1,276</t>
  </si>
  <si>
    <t>1,187</t>
  </si>
  <si>
    <t>1,516</t>
  </si>
  <si>
    <t>1,395</t>
  </si>
  <si>
    <t>1,238</t>
  </si>
  <si>
    <t>за счет собственных средств</t>
  </si>
  <si>
    <t>1,602</t>
  </si>
  <si>
    <t>1,370</t>
  </si>
  <si>
    <t>1,53</t>
  </si>
  <si>
    <t>приобретение спецоборудования для научно-исследовательских и опытно-конструкторских работ</t>
  </si>
  <si>
    <t>текущий  ремонт иных объектов</t>
  </si>
  <si>
    <t>1,450</t>
  </si>
  <si>
    <t>1,122</t>
  </si>
  <si>
    <t>1,518</t>
  </si>
  <si>
    <t>1,236</t>
  </si>
  <si>
    <t>1,556</t>
  </si>
  <si>
    <t>1,278</t>
  </si>
  <si>
    <t>1,189</t>
  </si>
  <si>
    <t>1,642</t>
  </si>
  <si>
    <t>1,330</t>
  </si>
  <si>
    <t>1,13</t>
  </si>
  <si>
    <t>1,490</t>
  </si>
  <si>
    <t>1,213</t>
  </si>
  <si>
    <t>1,629</t>
  </si>
  <si>
    <t>1,475</t>
  </si>
  <si>
    <t>1,107</t>
  </si>
  <si>
    <t>1,78</t>
  </si>
  <si>
    <t>1,667</t>
  </si>
  <si>
    <t>1,596</t>
  </si>
  <si>
    <t>1,315</t>
  </si>
  <si>
    <t>1,149</t>
  </si>
  <si>
    <t>1,36</t>
  </si>
  <si>
    <t>1,573</t>
  </si>
  <si>
    <t>1,253</t>
  </si>
  <si>
    <t>1,669</t>
  </si>
  <si>
    <t>1,598</t>
  </si>
  <si>
    <t>1,435</t>
  </si>
  <si>
    <t>1,147</t>
  </si>
  <si>
    <t>1,38</t>
  </si>
  <si>
    <t>1,627</t>
  </si>
  <si>
    <t>1,355</t>
  </si>
  <si>
    <t>1,109</t>
  </si>
  <si>
    <t>1,76</t>
  </si>
  <si>
    <t>оплата технологичечких нужд</t>
  </si>
  <si>
    <t>1,533</t>
  </si>
  <si>
    <t>1,93</t>
  </si>
  <si>
    <t>1,471</t>
  </si>
  <si>
    <t>1,103</t>
  </si>
  <si>
    <t>оплата льгот отдельным категориям граждан по оплате жилищно-коммунальных услуг</t>
  </si>
  <si>
    <t>1,539</t>
  </si>
  <si>
    <t>1,494</t>
  </si>
  <si>
    <t>1,217</t>
  </si>
  <si>
    <t>1,99</t>
  </si>
  <si>
    <t>ст. 260 "Социальное обеспечение"</t>
  </si>
  <si>
    <t>1,577</t>
  </si>
  <si>
    <t>1,259</t>
  </si>
  <si>
    <t>1,663</t>
  </si>
  <si>
    <t>1,592</t>
  </si>
  <si>
    <t>1,311</t>
  </si>
  <si>
    <t>1,32</t>
  </si>
  <si>
    <t>услуги по организации проведения торгов</t>
  </si>
  <si>
    <t>1,431</t>
  </si>
  <si>
    <t>1,143</t>
  </si>
  <si>
    <t>приобретение оборудования для объектов дорожного хозяйства</t>
  </si>
  <si>
    <t>1,579</t>
  </si>
  <si>
    <t>1,257</t>
  </si>
  <si>
    <t>выплата пособий по временной нетрудоспособности и по беременности и родам отдельным категориям граждан</t>
  </si>
  <si>
    <t>1,537</t>
  </si>
  <si>
    <t>1,219</t>
  </si>
  <si>
    <t>1,97</t>
  </si>
  <si>
    <t>1,623</t>
  </si>
  <si>
    <t>1,351</t>
  </si>
  <si>
    <t>1,72</t>
  </si>
  <si>
    <t>1,272</t>
  </si>
  <si>
    <t>1,183</t>
  </si>
  <si>
    <t>приобретение наглядных пособий, экспонатов и т.п.</t>
  </si>
  <si>
    <t>1,648</t>
  </si>
  <si>
    <t>1,414</t>
  </si>
  <si>
    <t>1,297</t>
  </si>
  <si>
    <t>1,166</t>
  </si>
  <si>
    <t>1,19</t>
  </si>
  <si>
    <t>1,606</t>
  </si>
  <si>
    <t>1,374</t>
  </si>
  <si>
    <t>1,128</t>
  </si>
  <si>
    <t>1,57</t>
  </si>
  <si>
    <t>1,512</t>
  </si>
  <si>
    <t>1,391</t>
  </si>
  <si>
    <t>1,232</t>
  </si>
  <si>
    <t>1,608</t>
  </si>
  <si>
    <t>1,454</t>
  </si>
  <si>
    <t>1,126</t>
  </si>
  <si>
    <t>1,59</t>
  </si>
  <si>
    <t>ст. 310 "Увеличение стоимости основных средств"</t>
  </si>
  <si>
    <t>выплата пенсий по государственному пенсионному обеспечению</t>
  </si>
  <si>
    <t>содержание и обслуживание объектов жилищно-коммунального хозяйства</t>
  </si>
  <si>
    <t>1,646</t>
  </si>
  <si>
    <t>1,334</t>
  </si>
  <si>
    <t>1,299</t>
  </si>
  <si>
    <t>1,168</t>
  </si>
  <si>
    <t>1,17</t>
  </si>
  <si>
    <t>приобретение животных, кормов, средств ухода и т.д.</t>
  </si>
  <si>
    <t>1,552</t>
  </si>
  <si>
    <t>за счет целевых средств из федерального бюджета</t>
  </si>
  <si>
    <t>1,251</t>
  </si>
  <si>
    <t>1,437</t>
  </si>
  <si>
    <t>1,319</t>
  </si>
  <si>
    <t>1,145</t>
  </si>
  <si>
    <t>1,625</t>
  </si>
  <si>
    <t>1,479</t>
  </si>
  <si>
    <t>1,357</t>
  </si>
  <si>
    <t>1,74</t>
  </si>
  <si>
    <t>строительство иных зданий, сооружений и помещений</t>
  </si>
  <si>
    <t>монтажные работы</t>
  </si>
  <si>
    <t>1,531</t>
  </si>
  <si>
    <t>1,91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</si>
  <si>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</si>
  <si>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1,492</t>
  </si>
  <si>
    <t>1,211</t>
  </si>
  <si>
    <t>содержание и обслуживание объектов в сфере дорожного хозяйства</t>
  </si>
  <si>
    <t>1,477</t>
  </si>
  <si>
    <t>1,359</t>
  </si>
  <si>
    <t>1,105</t>
  </si>
  <si>
    <t>иное возмещение убытков и вреда</t>
  </si>
  <si>
    <t>1,665</t>
  </si>
  <si>
    <t>1,594</t>
  </si>
  <si>
    <t>1,439</t>
  </si>
  <si>
    <t>1,317</t>
  </si>
  <si>
    <t>1,34</t>
  </si>
  <si>
    <t>1,680</t>
  </si>
  <si>
    <t>1,571</t>
  </si>
  <si>
    <t>1,452</t>
  </si>
  <si>
    <t>1,120</t>
  </si>
  <si>
    <t>услуги по страхованию имущества, гражданской ответственности и здоровья</t>
  </si>
  <si>
    <t>1,399</t>
  </si>
  <si>
    <t>1,234</t>
  </si>
  <si>
    <t>1,554</t>
  </si>
  <si>
    <t>1,640</t>
  </si>
  <si>
    <t>1,332</t>
  </si>
  <si>
    <t>1,11</t>
  </si>
  <si>
    <t>ст. 320 "Увеличение стоимости нематериальных активов"</t>
  </si>
  <si>
    <t>1,412</t>
  </si>
  <si>
    <t>1,291</t>
  </si>
  <si>
    <t>1,160</t>
  </si>
  <si>
    <t>подписка на периодические и справочные издания</t>
  </si>
  <si>
    <t>1,274</t>
  </si>
  <si>
    <t>1,185</t>
  </si>
  <si>
    <t>1,514</t>
  </si>
  <si>
    <t>1,397</t>
  </si>
  <si>
    <t>приобретение мягкого инвентаря</t>
  </si>
  <si>
    <t>1,600</t>
  </si>
  <si>
    <t>1,372</t>
  </si>
  <si>
    <t>1,51</t>
  </si>
  <si>
    <t>проведение выборов</t>
  </si>
  <si>
    <t>1,230</t>
  </si>
  <si>
    <t>ст. 242 "Безвозмездные перечисления организациям, за исключением государственных и муниципальных организаций"</t>
  </si>
  <si>
    <t>1,456</t>
  </si>
  <si>
    <t>1,378</t>
  </si>
  <si>
    <t>1,124</t>
  </si>
  <si>
    <t>1,644</t>
  </si>
  <si>
    <t>1,418</t>
  </si>
  <si>
    <t>1,336</t>
  </si>
  <si>
    <t>1,15</t>
  </si>
  <si>
    <t>№ листа / № строки</t>
  </si>
  <si>
    <t>1,550</t>
  </si>
  <si>
    <t>текущий ремонт объектов в сфере дорожного хозяйства</t>
  </si>
  <si>
    <t>отопление</t>
  </si>
  <si>
    <t>1,270</t>
  </si>
  <si>
    <t>1,181</t>
  </si>
  <si>
    <t>1,416</t>
  </si>
  <si>
    <t>1,338</t>
  </si>
  <si>
    <t>1,295</t>
  </si>
  <si>
    <t>1,164</t>
  </si>
  <si>
    <t>1,604</t>
  </si>
  <si>
    <t>1,458</t>
  </si>
  <si>
    <t>1,376</t>
  </si>
  <si>
    <t>1,55</t>
  </si>
  <si>
    <t>1,510</t>
  </si>
  <si>
    <t>1,393</t>
  </si>
  <si>
    <t>1,433</t>
  </si>
  <si>
    <t>1,141</t>
  </si>
  <si>
    <t>межевание границ земельных участков</t>
  </si>
  <si>
    <t>1,255</t>
  </si>
  <si>
    <t>приобретение медикаментов, перевязочных средств, медицинской техники, вживляемой в организм пациента</t>
  </si>
  <si>
    <t>1,535</t>
  </si>
  <si>
    <t>1,498</t>
  </si>
  <si>
    <t>1,95</t>
  </si>
  <si>
    <t>1,621</t>
  </si>
  <si>
    <t>1,353</t>
  </si>
  <si>
    <t>1,70</t>
  </si>
  <si>
    <t>1,473</t>
  </si>
  <si>
    <t>1,101</t>
  </si>
  <si>
    <t>1,496</t>
  </si>
  <si>
    <t>1,215</t>
  </si>
  <si>
    <t>1,575</t>
  </si>
  <si>
    <t>1,661</t>
  </si>
  <si>
    <t>1,590</t>
  </si>
  <si>
    <t>1,313</t>
  </si>
  <si>
    <t>1,30</t>
  </si>
  <si>
    <t>Ед. документа -  руб.</t>
  </si>
  <si>
    <t>возмещение судебных издержек на основании вступивших в законную силу судебных актов</t>
  </si>
  <si>
    <t>1,548</t>
  </si>
  <si>
    <t>1,266</t>
  </si>
  <si>
    <t>1,197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</si>
  <si>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</si>
  <si>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1,400</t>
  </si>
  <si>
    <t>1,283</t>
  </si>
  <si>
    <t>1,172</t>
  </si>
  <si>
    <t>1,612</t>
  </si>
  <si>
    <t>1,360</t>
  </si>
  <si>
    <t>1,43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</si>
  <si>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</si>
  <si>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по средствам, полученным из областного бюджета</t>
  </si>
  <si>
    <t>1,506</t>
  </si>
  <si>
    <t>1,385</t>
  </si>
  <si>
    <t>1,228</t>
  </si>
  <si>
    <t>ст. 500 "Поступление финансовых активов"</t>
  </si>
  <si>
    <t>1,508</t>
  </si>
  <si>
    <t>1,226</t>
  </si>
  <si>
    <t>строительство жилых зданий</t>
  </si>
  <si>
    <t>возмещение стоимости гарантированного перечня услуг</t>
  </si>
  <si>
    <t>1,440</t>
  </si>
  <si>
    <t>1,132</t>
  </si>
  <si>
    <t>1,652</t>
  </si>
  <si>
    <t>1,320</t>
  </si>
  <si>
    <t>строительство объектов дорожного хозяйства</t>
  </si>
  <si>
    <t>1,546</t>
  </si>
  <si>
    <t>1,268</t>
  </si>
  <si>
    <t>1,199</t>
  </si>
  <si>
    <t>возмещение морального вреда по решению судебных органов</t>
  </si>
  <si>
    <t>1,639</t>
  </si>
  <si>
    <t>1,465</t>
  </si>
  <si>
    <t>1,117</t>
  </si>
  <si>
    <t>1,68</t>
  </si>
  <si>
    <t>Расшифровка расходов местных бюджетов по отдельным статьям и подстатьям КОСГУ</t>
  </si>
  <si>
    <t>1,480</t>
  </si>
  <si>
    <t>1,203</t>
  </si>
  <si>
    <t>приобретение и модернизация транспортных средств, инструментов, производственного и хозяйственного инвентаря</t>
  </si>
  <si>
    <t>реконструкция и модернизация оборудования для объектов жильщно-коммунального хозяйства</t>
  </si>
  <si>
    <t>1,563</t>
  </si>
  <si>
    <t>1,677</t>
  </si>
  <si>
    <t>1,586</t>
  </si>
  <si>
    <t>1,305</t>
  </si>
  <si>
    <t>1,159</t>
  </si>
  <si>
    <t>1,26</t>
  </si>
  <si>
    <t>1,679</t>
  </si>
  <si>
    <t>1,588</t>
  </si>
  <si>
    <t>1,425</t>
  </si>
  <si>
    <t>1,157</t>
  </si>
  <si>
    <t>1,28</t>
  </si>
  <si>
    <t>1,243</t>
  </si>
  <si>
    <t>ст. 223 "Коммунальные услуги"</t>
  </si>
  <si>
    <t>1,523</t>
  </si>
  <si>
    <t>1,83</t>
  </si>
  <si>
    <t>содержание и обслуживание иных объектов</t>
  </si>
  <si>
    <t>1,637</t>
  </si>
  <si>
    <t>1,345</t>
  </si>
  <si>
    <t>1,119</t>
  </si>
  <si>
    <t>1,66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</si>
  <si>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</si>
  <si>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ст. 226 "Прочие работы, услуги"</t>
  </si>
  <si>
    <t>текущий ремонт объектов социально-культурной сферы</t>
  </si>
  <si>
    <t>1,529</t>
  </si>
  <si>
    <t>1,484</t>
  </si>
  <si>
    <t>1,207</t>
  </si>
  <si>
    <t>1,89</t>
  </si>
  <si>
    <t>1,461</t>
  </si>
  <si>
    <t>1,113</t>
  </si>
  <si>
    <t>приобретение жилых зданий и помещений</t>
  </si>
  <si>
    <t>1,673</t>
  </si>
  <si>
    <t>1,582</t>
  </si>
  <si>
    <t>1,301</t>
  </si>
  <si>
    <t>1,22</t>
  </si>
  <si>
    <t>1,567</t>
  </si>
  <si>
    <t>1,249</t>
  </si>
  <si>
    <t>выплата премий, грантов, денежных компенсаций, надбавок</t>
  </si>
  <si>
    <t>капитальный ремонт иных объектов</t>
  </si>
  <si>
    <t>1,569</t>
  </si>
  <si>
    <t>1,247</t>
  </si>
  <si>
    <t>электроэнергия</t>
  </si>
  <si>
    <t>1,421</t>
  </si>
  <si>
    <t>1,153</t>
  </si>
  <si>
    <t>1,633</t>
  </si>
  <si>
    <t>1,341</t>
  </si>
  <si>
    <t>1,62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</si>
  <si>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</si>
  <si>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1,527</t>
  </si>
  <si>
    <t>1,209</t>
  </si>
  <si>
    <t>1,87</t>
  </si>
  <si>
    <t>1,658</t>
  </si>
  <si>
    <t>1,404</t>
  </si>
  <si>
    <t>1,287</t>
  </si>
  <si>
    <t>1,176</t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</si>
  <si>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</si>
  <si>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за счёт целевых кредитов по распоряжениям, включая дороги</t>
  </si>
  <si>
    <t>1,262</t>
  </si>
  <si>
    <t>1,193</t>
  </si>
  <si>
    <t>1,502</t>
  </si>
  <si>
    <t>1,381</t>
  </si>
  <si>
    <t>1,616</t>
  </si>
  <si>
    <t>1,364</t>
  </si>
  <si>
    <t>1,138</t>
  </si>
  <si>
    <t>1,47</t>
  </si>
  <si>
    <t>1,618</t>
  </si>
  <si>
    <t>1,444</t>
  </si>
  <si>
    <t>1,136</t>
  </si>
  <si>
    <t>1,49</t>
  </si>
  <si>
    <t>1,222</t>
  </si>
  <si>
    <t>1,542</t>
  </si>
  <si>
    <t>1,656</t>
  </si>
  <si>
    <t>1,324</t>
  </si>
  <si>
    <t>1,289</t>
  </si>
  <si>
    <t>1,178</t>
  </si>
  <si>
    <t>1,427</t>
  </si>
  <si>
    <t>1,309</t>
  </si>
  <si>
    <t>1,155</t>
  </si>
  <si>
    <t>резервный фонд</t>
  </si>
  <si>
    <t>1,241</t>
  </si>
  <si>
    <t>1,521</t>
  </si>
  <si>
    <t>1,81</t>
  </si>
  <si>
    <t>1,635</t>
  </si>
  <si>
    <t>1,469</t>
  </si>
  <si>
    <t>1,347</t>
  </si>
  <si>
    <t>1,64</t>
  </si>
  <si>
    <t>1,467</t>
  </si>
  <si>
    <t>1,349</t>
  </si>
  <si>
    <t>1,115</t>
  </si>
  <si>
    <t>1,482</t>
  </si>
  <si>
    <t>1,201</t>
  </si>
  <si>
    <t>1,561</t>
  </si>
  <si>
    <t>1,675</t>
  </si>
  <si>
    <t>1,584</t>
  </si>
  <si>
    <t>1,429</t>
  </si>
  <si>
    <t>1,307</t>
  </si>
  <si>
    <t>1,24</t>
  </si>
  <si>
    <t>1,389</t>
  </si>
  <si>
    <t>1,224</t>
  </si>
  <si>
    <t>1,442</t>
  </si>
  <si>
    <t>1,130</t>
  </si>
  <si>
    <t>реконструкция и модернизация оборудования для объектов социально-культурной сферы</t>
  </si>
  <si>
    <t>1,650</t>
  </si>
  <si>
    <t>1,322</t>
  </si>
  <si>
    <t>хозяйственные и канцелярские расходы</t>
  </si>
  <si>
    <t>1,544</t>
  </si>
  <si>
    <t>ст. 340 "Увеличение стоимости материальных запасов"</t>
  </si>
  <si>
    <t>1,264</t>
  </si>
  <si>
    <t>1,195</t>
  </si>
  <si>
    <t>1,402</t>
  </si>
  <si>
    <t>1,281</t>
  </si>
  <si>
    <t>1,170</t>
  </si>
  <si>
    <t>1,610</t>
  </si>
  <si>
    <t>1,362</t>
  </si>
  <si>
    <t>1,41</t>
  </si>
  <si>
    <t>1,504</t>
  </si>
  <si>
    <t>1,387</t>
  </si>
  <si>
    <t>1,446</t>
  </si>
  <si>
    <t>1,368</t>
  </si>
  <si>
    <t>1,134</t>
  </si>
  <si>
    <t>1,220</t>
  </si>
  <si>
    <t>ст. 290 "Прочие расходы"</t>
  </si>
  <si>
    <t>ст. 212 "Прочие выплаты"</t>
  </si>
  <si>
    <t>1,540</t>
  </si>
  <si>
    <t>1,654</t>
  </si>
  <si>
    <t>1,408</t>
  </si>
  <si>
    <t>1,326</t>
  </si>
  <si>
    <t>приобретение запасных и (или) составных частей для машин, оборудования, оргтехники, вычислительной техники и т.п.</t>
  </si>
  <si>
    <t>реконструкция зданий, сооружений и помещений социально-культурной сферы</t>
  </si>
  <si>
    <t>выплата стипендий</t>
  </si>
  <si>
    <t>1,406</t>
  </si>
  <si>
    <t>1,328</t>
  </si>
  <si>
    <t>1,285</t>
  </si>
  <si>
    <t>1,174</t>
  </si>
  <si>
    <t>социальная помощь, пособия и денежные компенсации различным категориям граждан</t>
  </si>
  <si>
    <t>1,260</t>
  </si>
  <si>
    <t>1,191</t>
  </si>
  <si>
    <t>приобретение (изготовление) подарочной и сувенирной продукции</t>
  </si>
  <si>
    <t>1,500</t>
  </si>
  <si>
    <t>1,383</t>
  </si>
  <si>
    <t>1,614</t>
  </si>
  <si>
    <t>1,448</t>
  </si>
  <si>
    <t>1,366</t>
  </si>
  <si>
    <t>1,45</t>
  </si>
  <si>
    <t>1,245</t>
  </si>
  <si>
    <t>1,423</t>
  </si>
  <si>
    <t>1,151</t>
  </si>
  <si>
    <t>1,631</t>
  </si>
  <si>
    <t>1,343</t>
  </si>
  <si>
    <t>1,60</t>
  </si>
  <si>
    <t>1,8</t>
  </si>
  <si>
    <t>ст. 400 "Выбытие нефинансовых активов"</t>
  </si>
  <si>
    <t>1,525</t>
  </si>
  <si>
    <t>1,488</t>
  </si>
  <si>
    <t>1,85</t>
  </si>
  <si>
    <t>приобретение иных зданий, сооружений и помещений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</si>
  <si>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</si>
  <si>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1,486</t>
  </si>
  <si>
    <t>1,205</t>
  </si>
  <si>
    <t>1,463</t>
  </si>
  <si>
    <t>1,111</t>
  </si>
  <si>
    <t>1,671</t>
  </si>
  <si>
    <t>1,580</t>
  </si>
  <si>
    <t>1,303</t>
  </si>
  <si>
    <t>1,20</t>
  </si>
  <si>
    <t>1,565</t>
  </si>
  <si>
    <t>Новохоперский район</t>
  </si>
  <si>
    <t>уплата государственных пошлин и сборов, разного рода платежей в бюджеты всех уровней</t>
  </si>
  <si>
    <t>уплата налогов</t>
  </si>
  <si>
    <t>ст. 213 "Начисления на выплаты по оплате труда"</t>
  </si>
  <si>
    <t>1,536</t>
  </si>
  <si>
    <t>1,218</t>
  </si>
  <si>
    <t>1,96</t>
  </si>
  <si>
    <t>1,622</t>
  </si>
  <si>
    <t>1,350</t>
  </si>
  <si>
    <t>1,73</t>
  </si>
  <si>
    <t>1,430</t>
  </si>
  <si>
    <t>1,142</t>
  </si>
  <si>
    <t>1,578</t>
  </si>
  <si>
    <t>1,256</t>
  </si>
  <si>
    <t>1,576</t>
  </si>
  <si>
    <t>1,258</t>
  </si>
  <si>
    <t>1,662</t>
  </si>
  <si>
    <t>1,593</t>
  </si>
  <si>
    <t>1,310</t>
  </si>
  <si>
    <t>1,33</t>
  </si>
  <si>
    <t>выплата ежемесячного пособия на ребенка</t>
  </si>
  <si>
    <t>1,470</t>
  </si>
  <si>
    <t>1,102</t>
  </si>
  <si>
    <t>1,538</t>
  </si>
  <si>
    <t>1,495</t>
  </si>
  <si>
    <t>1,216</t>
  </si>
  <si>
    <t>1,98</t>
  </si>
  <si>
    <t>услуги по рекламе, размещение объявлений и т.п.</t>
  </si>
  <si>
    <t>1,647</t>
  </si>
  <si>
    <t>1,335</t>
  </si>
  <si>
    <t>1,298</t>
  </si>
  <si>
    <t>1,169</t>
  </si>
  <si>
    <t>1,16</t>
  </si>
  <si>
    <t>1,553</t>
  </si>
  <si>
    <t>1,233</t>
  </si>
  <si>
    <t>1,609</t>
  </si>
  <si>
    <t>1,455</t>
  </si>
  <si>
    <t>1,127</t>
  </si>
  <si>
    <t>1,58</t>
  </si>
  <si>
    <t>1,607</t>
  </si>
  <si>
    <t>1,375</t>
  </si>
  <si>
    <t>1,129</t>
  </si>
  <si>
    <t>1,56</t>
  </si>
  <si>
    <t>1,513</t>
  </si>
  <si>
    <t>1,390</t>
  </si>
  <si>
    <t>1,273</t>
  </si>
  <si>
    <t>1,182</t>
  </si>
  <si>
    <t>1,649</t>
  </si>
  <si>
    <t>1,415</t>
  </si>
  <si>
    <t>1,296</t>
  </si>
  <si>
    <t>1,167</t>
  </si>
  <si>
    <t>1,18</t>
  </si>
  <si>
    <t>1,557</t>
  </si>
  <si>
    <t>1,279</t>
  </si>
  <si>
    <t>1,188</t>
  </si>
  <si>
    <t>содействие занятости населения</t>
  </si>
  <si>
    <t>1,643</t>
  </si>
  <si>
    <t>1,331</t>
  </si>
  <si>
    <t>1,12</t>
  </si>
  <si>
    <t>разработка проектной и сметной документации для строительства, реконструкции и ремонта объектов</t>
  </si>
  <si>
    <t>1,451</t>
  </si>
  <si>
    <t>1,123</t>
  </si>
  <si>
    <t>приобретение продуктов питания</t>
  </si>
  <si>
    <t>приобретение оборудования для объектов социально-культурной сферы</t>
  </si>
  <si>
    <t>иной муниципальный долг</t>
  </si>
  <si>
    <t>водоснабжение</t>
  </si>
  <si>
    <t>1,519</t>
  </si>
  <si>
    <t>1,237</t>
  </si>
  <si>
    <t>1,517</t>
  </si>
  <si>
    <t>1,394</t>
  </si>
  <si>
    <t>1,239</t>
  </si>
  <si>
    <t>1,603</t>
  </si>
  <si>
    <t>1,371</t>
  </si>
  <si>
    <t>1,52</t>
  </si>
  <si>
    <t>1,411</t>
  </si>
  <si>
    <t>1,292</t>
  </si>
  <si>
    <t>1,163</t>
  </si>
  <si>
    <t>Наименование показателя</t>
  </si>
  <si>
    <t>1,559</t>
  </si>
  <si>
    <t>1,277</t>
  </si>
  <si>
    <t>1,186</t>
  </si>
  <si>
    <t>1,626</t>
  </si>
  <si>
    <t>1,354</t>
  </si>
  <si>
    <t>1,108</t>
  </si>
  <si>
    <t>1,77</t>
  </si>
  <si>
    <t>1,532</t>
  </si>
  <si>
    <t>1,92</t>
  </si>
  <si>
    <t>1,252</t>
  </si>
  <si>
    <t>услуги и работы по утилизации, захоронению отходов</t>
  </si>
  <si>
    <t>1,668</t>
  </si>
  <si>
    <t>1,599</t>
  </si>
  <si>
    <t>1,434</t>
  </si>
  <si>
    <t>1,146</t>
  </si>
  <si>
    <t>1,39</t>
  </si>
  <si>
    <t>представительские расходы, прием и обслуживание делегаций</t>
  </si>
  <si>
    <t>1,666</t>
  </si>
  <si>
    <t>1,597</t>
  </si>
  <si>
    <t>1,314</t>
  </si>
  <si>
    <t>1,148</t>
  </si>
  <si>
    <t>1,37</t>
  </si>
  <si>
    <t>реконструкция иных зданий, сооружений и помещений</t>
  </si>
  <si>
    <t>иные работы, услуги по типовому проектированию, проектные и изыскательские работы</t>
  </si>
  <si>
    <t>1,572</t>
  </si>
  <si>
    <t>1,491</t>
  </si>
  <si>
    <t>1,212</t>
  </si>
  <si>
    <t>1,628</t>
  </si>
  <si>
    <t>1,474</t>
  </si>
  <si>
    <t>1,106</t>
  </si>
  <si>
    <t>1,79</t>
  </si>
  <si>
    <t>ст. 230 "Обслуживание государственного (муниципального) долга"</t>
  </si>
  <si>
    <t>1,605</t>
  </si>
  <si>
    <t>1,459</t>
  </si>
  <si>
    <t>1,377</t>
  </si>
  <si>
    <t>1,54</t>
  </si>
  <si>
    <t>реконструкция жилых зданий и помещений</t>
  </si>
  <si>
    <t>1,511</t>
  </si>
  <si>
    <t>1,392</t>
  </si>
  <si>
    <t>проведение инвентаризации и паспортизации зданий, сооружений, других основных средств</t>
  </si>
  <si>
    <t>капитальный ремонт объектов социально-культурной сферы</t>
  </si>
  <si>
    <t>1,271</t>
  </si>
  <si>
    <t>1,180</t>
  </si>
  <si>
    <t>1,417</t>
  </si>
  <si>
    <t>1,339</t>
  </si>
  <si>
    <t>1,294</t>
  </si>
  <si>
    <t>1,165</t>
  </si>
  <si>
    <t>зарезервированные средства</t>
  </si>
  <si>
    <t>1,645</t>
  </si>
  <si>
    <t>1,419</t>
  </si>
  <si>
    <t>1,337</t>
  </si>
  <si>
    <t>1,14</t>
  </si>
  <si>
    <t>услуги по обучению на курсах повышения квалификации, подготовки и переподготовки специалистов</t>
  </si>
  <si>
    <t>1,551</t>
  </si>
  <si>
    <t>1,231</t>
  </si>
  <si>
    <t>1,457</t>
  </si>
  <si>
    <t>1,379</t>
  </si>
  <si>
    <t>1,125</t>
  </si>
  <si>
    <t>1,574</t>
  </si>
  <si>
    <t>1,660</t>
  </si>
  <si>
    <t>1,591</t>
  </si>
  <si>
    <t>1,312</t>
  </si>
  <si>
    <t>1,31</t>
  </si>
  <si>
    <t>капитальный ремонт объектов жилищно-коммунального хозяйства</t>
  </si>
  <si>
    <t>газоснабжение</t>
  </si>
  <si>
    <t>1,472</t>
  </si>
  <si>
    <t>1,100</t>
  </si>
  <si>
    <t>1,497</t>
  </si>
  <si>
    <t>1,214</t>
  </si>
  <si>
    <t>ст. 224 "Арендная плата за пользование имуществом"</t>
  </si>
  <si>
    <t>1,534</t>
  </si>
  <si>
    <t>1,499</t>
  </si>
  <si>
    <t>1,94</t>
  </si>
  <si>
    <t>1,620</t>
  </si>
  <si>
    <t>1,352</t>
  </si>
  <si>
    <t>1,71</t>
  </si>
  <si>
    <t>1,432</t>
  </si>
  <si>
    <t>1,140</t>
  </si>
  <si>
    <t>1,254</t>
  </si>
  <si>
    <t>1,664</t>
  </si>
  <si>
    <t>1,595</t>
  </si>
  <si>
    <t>1,438</t>
  </si>
  <si>
    <t>1,316</t>
  </si>
  <si>
    <t>1,35</t>
  </si>
  <si>
    <t>1,681</t>
  </si>
  <si>
    <t>1,570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</si>
  <si>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</si>
  <si>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1,493</t>
  </si>
  <si>
    <t>1,210</t>
  </si>
  <si>
    <t>1,476</t>
  </si>
  <si>
    <t>1,358</t>
  </si>
  <si>
    <t>1,104</t>
  </si>
  <si>
    <t>ст. 211 "Заработная плата"</t>
  </si>
  <si>
    <t>1,624</t>
  </si>
  <si>
    <t>1,478</t>
  </si>
  <si>
    <t>1,356</t>
  </si>
  <si>
    <t>1,75</t>
  </si>
  <si>
    <t>1,530</t>
  </si>
  <si>
    <t>1,90</t>
  </si>
  <si>
    <t>приобретение и изготовление бланочной продукции</t>
  </si>
  <si>
    <t>1,250</t>
  </si>
  <si>
    <t>1,436</t>
  </si>
  <si>
    <t>1,318</t>
  </si>
  <si>
    <t>1,144</t>
  </si>
  <si>
    <t>1,515</t>
  </si>
  <si>
    <t>1,396</t>
  </si>
  <si>
    <t>1,601</t>
  </si>
  <si>
    <t>1,373</t>
  </si>
  <si>
    <t>1,50</t>
  </si>
  <si>
    <t>1,413</t>
  </si>
  <si>
    <t>1,290</t>
  </si>
  <si>
    <t>1,161</t>
  </si>
  <si>
    <t xml:space="preserve"> </t>
  </si>
  <si>
    <t>1,275</t>
  </si>
  <si>
    <t>1,184</t>
  </si>
  <si>
    <t>1,555</t>
  </si>
  <si>
    <t>приобретение горюче-смазочных материалов</t>
  </si>
  <si>
    <t>1,641</t>
  </si>
  <si>
    <t>1,333</t>
  </si>
  <si>
    <t>1,10</t>
  </si>
  <si>
    <t>реконструкция и модернизация оборудования для объектов дорожного хозяйства</t>
  </si>
  <si>
    <t>1,453</t>
  </si>
  <si>
    <t>1,121</t>
  </si>
  <si>
    <t>1,398</t>
  </si>
  <si>
    <t>1,235</t>
  </si>
  <si>
    <t>1,632</t>
  </si>
  <si>
    <t>1,340</t>
  </si>
  <si>
    <t>1,63</t>
  </si>
  <si>
    <t>1,526</t>
  </si>
  <si>
    <t>1,208</t>
  </si>
  <si>
    <t>1,86</t>
  </si>
  <si>
    <t>текущий ремонт объектов жилищно-коммунального хозяйства</t>
  </si>
  <si>
    <t>1,568</t>
  </si>
  <si>
    <t>1,246</t>
  </si>
  <si>
    <t>1,420</t>
  </si>
  <si>
    <t>1,152</t>
  </si>
  <si>
    <t>1,672</t>
  </si>
  <si>
    <t>1,583</t>
  </si>
  <si>
    <t>1,300</t>
  </si>
  <si>
    <t>1,23</t>
  </si>
  <si>
    <t>1,566</t>
  </si>
  <si>
    <t>1,248</t>
  </si>
  <si>
    <t>1,528</t>
  </si>
  <si>
    <t>1,485</t>
  </si>
  <si>
    <t>1,206</t>
  </si>
  <si>
    <t>1,88</t>
  </si>
  <si>
    <t>ст. 330 "Увеличение стоимости непроизведенных активов"</t>
  </si>
  <si>
    <t>ст. 221 "Услуги связи"</t>
  </si>
  <si>
    <t>1,460</t>
  </si>
  <si>
    <t>1,112</t>
  </si>
  <si>
    <t>Ед. ввода -  руб.</t>
  </si>
  <si>
    <t>1,543</t>
  </si>
  <si>
    <t>1,657</t>
  </si>
  <si>
    <t>1,325</t>
  </si>
  <si>
    <t>1,288</t>
  </si>
  <si>
    <t>1,179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</si>
  <si>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</si>
  <si>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1,619</t>
  </si>
  <si>
    <t>1,445</t>
  </si>
  <si>
    <t>1,137</t>
  </si>
  <si>
    <t>1,48</t>
  </si>
  <si>
    <t>услуги охраны по договорам (вневедомственная, пожарная и др.)</t>
  </si>
  <si>
    <t>1,223</t>
  </si>
  <si>
    <t>приобретение оборудования для объектов жильщно-коммунального хозяйства</t>
  </si>
  <si>
    <t>1,503</t>
  </si>
  <si>
    <t>1,380</t>
  </si>
  <si>
    <t>1,617</t>
  </si>
  <si>
    <t>1,365</t>
  </si>
  <si>
    <t>1,139</t>
  </si>
  <si>
    <t>1,46</t>
  </si>
  <si>
    <t>1,659</t>
  </si>
  <si>
    <t>1,405</t>
  </si>
  <si>
    <t>1,286</t>
  </si>
  <si>
    <t>1,177</t>
  </si>
  <si>
    <t>приобретение котельно-печного топлива</t>
  </si>
  <si>
    <t>оплата за проживание в жилых помещениях (найм жилого помещения)</t>
  </si>
  <si>
    <t>1,263</t>
  </si>
  <si>
    <t>1,192</t>
  </si>
  <si>
    <t>строительство зданий, сооружений и помещений социально-культурной сферы</t>
  </si>
  <si>
    <t>1,653</t>
  </si>
  <si>
    <t>1,321</t>
  </si>
  <si>
    <t>1,547</t>
  </si>
  <si>
    <t>1,269</t>
  </si>
  <si>
    <t>1,198</t>
  </si>
  <si>
    <t>1,509</t>
  </si>
  <si>
    <t>1,227</t>
  </si>
  <si>
    <t>приобретение строительных материалов</t>
  </si>
  <si>
    <t>1,441</t>
  </si>
  <si>
    <t>1,133</t>
  </si>
  <si>
    <t>ст. 222 "Транспортные услуги"</t>
  </si>
  <si>
    <t>1,613</t>
  </si>
  <si>
    <t>1,361</t>
  </si>
  <si>
    <t>1,42</t>
  </si>
  <si>
    <t>1,507</t>
  </si>
  <si>
    <t>1,384</t>
  </si>
  <si>
    <t>1,229</t>
  </si>
  <si>
    <t>1,549</t>
  </si>
  <si>
    <t>1,267</t>
  </si>
  <si>
    <t>1,196</t>
  </si>
  <si>
    <t>1,401</t>
  </si>
  <si>
    <t>1,282</t>
  </si>
  <si>
    <t>1,173</t>
  </si>
  <si>
    <t>услуги агентов по операциям с государственными, муниципальными активами и обязательствами</t>
  </si>
  <si>
    <t>1,522</t>
  </si>
  <si>
    <t>1,82</t>
  </si>
  <si>
    <t>1,636</t>
  </si>
  <si>
    <t>1,344</t>
  </si>
  <si>
    <t>1,118</t>
  </si>
  <si>
    <t>1,67</t>
  </si>
  <si>
    <t>1,678</t>
  </si>
  <si>
    <t>1,589</t>
  </si>
  <si>
    <t>1,424</t>
  </si>
  <si>
    <t>1,156</t>
  </si>
  <si>
    <t>1,29</t>
  </si>
  <si>
    <t>1,242</t>
  </si>
  <si>
    <t>1,562</t>
  </si>
  <si>
    <t>1,676</t>
  </si>
  <si>
    <t>1,587</t>
  </si>
  <si>
    <t>1,304</t>
  </si>
  <si>
    <t>1,158</t>
  </si>
  <si>
    <t>1,27</t>
  </si>
  <si>
    <t>ст. 250 "Безвозмездные перечисления бюджетам"</t>
  </si>
  <si>
    <t>1,638</t>
  </si>
  <si>
    <t>1,464</t>
  </si>
  <si>
    <t>1,116</t>
  </si>
  <si>
    <t>1,69</t>
  </si>
  <si>
    <t>выплаты присяжным, народным, арбитражным заседателям, участвующим в судебном процессе, а также адвокатам</t>
  </si>
  <si>
    <t>1,481</t>
  </si>
  <si>
    <t>1,202</t>
  </si>
  <si>
    <t>за счет целевых средств из областного бюджета</t>
  </si>
  <si>
    <t>1,501</t>
  </si>
  <si>
    <t>1,382</t>
  </si>
  <si>
    <t>1,615</t>
  </si>
  <si>
    <t>1,449</t>
  </si>
  <si>
    <t>1,367</t>
  </si>
  <si>
    <t>1,44</t>
  </si>
  <si>
    <t>1,407</t>
  </si>
  <si>
    <t>1,329</t>
  </si>
  <si>
    <t>1,284</t>
  </si>
  <si>
    <t>1,175</t>
  </si>
  <si>
    <t>ст. 600 "Выбытие финансовых активов"</t>
  </si>
  <si>
    <t>оплата юридических, адвокатских и нотариальных услуг</t>
  </si>
  <si>
    <t>1,261</t>
  </si>
  <si>
    <t>1,190</t>
  </si>
  <si>
    <t>1,541</t>
  </si>
  <si>
    <t>1,655</t>
  </si>
  <si>
    <t>1,409</t>
  </si>
  <si>
    <t>1,327</t>
  </si>
  <si>
    <t>реконструкция и модернизация иного оборудованя</t>
  </si>
  <si>
    <t>1,447</t>
  </si>
  <si>
    <t>1,369</t>
  </si>
  <si>
    <t>1,135</t>
  </si>
  <si>
    <t>приобретение саженцев многолетних насаждений (посадочного материала)</t>
  </si>
  <si>
    <t>1,221</t>
  </si>
  <si>
    <t>противопожарные мероприятия, связанные с содержанием имущества</t>
  </si>
  <si>
    <t>1,670</t>
  </si>
  <si>
    <t>1,581</t>
  </si>
  <si>
    <t>1,302</t>
  </si>
  <si>
    <t>1,21</t>
  </si>
  <si>
    <t>приобретение зданий, сооружений и помещений социально-культурной сферы</t>
  </si>
  <si>
    <t>оплата технических средств реабилитации</t>
  </si>
  <si>
    <t>типографские работы и услуги</t>
  </si>
  <si>
    <t>1,564</t>
  </si>
  <si>
    <t>1,487</t>
  </si>
  <si>
    <t>1,204</t>
  </si>
  <si>
    <t>1,462</t>
  </si>
  <si>
    <t>1,110</t>
  </si>
  <si>
    <t>1,7</t>
  </si>
  <si>
    <t>1,630</t>
  </si>
  <si>
    <t>1,342</t>
  </si>
  <si>
    <t>1,61</t>
  </si>
  <si>
    <t>1,9</t>
  </si>
  <si>
    <t>приобретение иного оборудованя</t>
  </si>
  <si>
    <t>выплата пособий и компенсаций при увольнении</t>
  </si>
  <si>
    <t>ст. 241 "Безвозмездные перечисления государственным и муниципальным организациям"</t>
  </si>
  <si>
    <t>ст. 225 "Работы, услуги по содержанию имущества"</t>
  </si>
  <si>
    <t>1,524</t>
  </si>
  <si>
    <t>1,489</t>
  </si>
  <si>
    <t>1,84</t>
  </si>
  <si>
    <t>1,244</t>
  </si>
  <si>
    <t>1,422</t>
  </si>
  <si>
    <t>1,150</t>
  </si>
  <si>
    <t>1,560</t>
  </si>
  <si>
    <t>1,674</t>
  </si>
  <si>
    <t>1,585</t>
  </si>
  <si>
    <t>1,428</t>
  </si>
  <si>
    <t>1,306</t>
  </si>
  <si>
    <t>1,25</t>
  </si>
  <si>
    <t>другие расходы</t>
  </si>
  <si>
    <t>1,466</t>
  </si>
  <si>
    <t>1,348</t>
  </si>
  <si>
    <t>1,114</t>
  </si>
  <si>
    <t>содержание и обслуживание объектов социально-культурной сферы</t>
  </si>
  <si>
    <t>1,483</t>
  </si>
  <si>
    <t>1,200</t>
  </si>
  <si>
    <t>1,520</t>
  </si>
  <si>
    <t>1,80</t>
  </si>
  <si>
    <t>медицинские услуги и санитарно-эпидемиологические работы и услуги (не связанные с содержанием имущества)</t>
  </si>
  <si>
    <t>1,634</t>
  </si>
  <si>
    <t>1,468</t>
  </si>
  <si>
    <t>1,346</t>
  </si>
  <si>
    <t>1,65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</si>
  <si>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</si>
  <si>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1,426</t>
  </si>
  <si>
    <t>1,308</t>
  </si>
  <si>
    <t>1,154</t>
  </si>
  <si>
    <t>Всего расходов</t>
  </si>
  <si>
    <t>1,240</t>
  </si>
  <si>
    <t>1,611</t>
  </si>
  <si>
    <t>1,363</t>
  </si>
  <si>
    <t>1,40</t>
  </si>
  <si>
    <t>услуги в области информационных технологий</t>
  </si>
  <si>
    <t>оплата договоров гражданско-правового характера</t>
  </si>
  <si>
    <t>1,505</t>
  </si>
  <si>
    <t>1,386</t>
  </si>
  <si>
    <t>1,265</t>
  </si>
  <si>
    <t>1,194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</si>
  <si>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</si>
  <si>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капитальный ремонт объектов в сфере дорожного хозяйства</t>
  </si>
  <si>
    <t>1,403</t>
  </si>
  <si>
    <t>1,280</t>
  </si>
  <si>
    <t>1,171</t>
  </si>
  <si>
    <t>выплата дополнительного ежемесячного обеспечения к пенсиям муниципальных служащих</t>
  </si>
  <si>
    <t>1,651</t>
  </si>
  <si>
    <t>1,323</t>
  </si>
  <si>
    <t>1,545</t>
  </si>
  <si>
    <t>1,388</t>
  </si>
  <si>
    <t>1,225</t>
  </si>
  <si>
    <t>1,443</t>
  </si>
  <si>
    <t>1,131</t>
  </si>
  <si>
    <t xml:space="preserve"> План на год</t>
  </si>
  <si>
    <t>Исполнено</t>
  </si>
  <si>
    <t>ДОРОЖНЫЙ ФОНД</t>
  </si>
  <si>
    <t>ЗДЕСЬ ДОЛЖЕН БЫТЬ 0</t>
  </si>
  <si>
    <t>ВНИМАТЕЛЬНО РАССТАВЛЯЙТЕ ПО ИСТОЧНИКАМ И ЭКОНОМИЧЕСКОМУ СОДЕРЖАНИЮ!!!!!!!</t>
  </si>
  <si>
    <t>МУНИЦИПАЛЬНЫЕ ПЕНСИИ</t>
  </si>
  <si>
    <t>на 01. 01 .2016  Терновское с.п.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</si>
</sst>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3">
    <font>
      <sz val="10"/>
      <color indexed="8"/>
      <name val="Arial"/>
      <family val="2"/>
    </font>
    <font>
      <b/>
      <sz val="7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7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167" fontId="3" fillId="33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167" fontId="3" fillId="0" borderId="11" xfId="0" applyNumberFormat="1" applyFont="1" applyBorder="1" applyAlignment="1">
      <alignment horizontal="right"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167" fontId="3" fillId="34" borderId="11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left" wrapText="1"/>
    </xf>
    <xf numFmtId="167" fontId="3" fillId="35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left" wrapText="1"/>
    </xf>
    <xf numFmtId="167" fontId="3" fillId="36" borderId="11" xfId="0" applyNumberFormat="1" applyFont="1" applyFill="1" applyBorder="1" applyAlignment="1">
      <alignment horizontal="right" wrapText="1"/>
    </xf>
    <xf numFmtId="4" fontId="3" fillId="35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5"/>
  <sheetViews>
    <sheetView tabSelected="1" zoomScale="200" zoomScaleNormal="200" zoomScalePageLayoutView="0" workbookViewId="0" topLeftCell="A1">
      <selection activeCell="D661" sqref="D661"/>
    </sheetView>
  </sheetViews>
  <sheetFormatPr defaultColWidth="9.140625" defaultRowHeight="12.75"/>
  <cols>
    <col min="1" max="1" width="10.140625" style="0" customWidth="1"/>
    <col min="2" max="2" width="27.57421875" style="0" customWidth="1"/>
    <col min="3" max="4" width="14.7109375" style="0" customWidth="1"/>
    <col min="5" max="5" width="26.8515625" style="0" customWidth="1"/>
  </cols>
  <sheetData>
    <row r="1" spans="1:5" ht="36.75" customHeight="1">
      <c r="A1" s="21"/>
      <c r="B1" s="23" t="s">
        <v>237</v>
      </c>
      <c r="C1" s="24"/>
      <c r="D1" s="22" t="s">
        <v>635</v>
      </c>
      <c r="E1" s="22"/>
    </row>
    <row r="2" spans="1:5" ht="12.75" customHeight="1">
      <c r="A2" s="21"/>
      <c r="B2" s="23" t="s">
        <v>407</v>
      </c>
      <c r="C2" s="24"/>
      <c r="D2" s="27" t="s">
        <v>597</v>
      </c>
      <c r="E2" s="27"/>
    </row>
    <row r="3" spans="1:5" ht="28.5" customHeight="1">
      <c r="A3" s="21"/>
      <c r="B3" s="25" t="s">
        <v>821</v>
      </c>
      <c r="C3" s="26"/>
      <c r="D3" s="22" t="s">
        <v>202</v>
      </c>
      <c r="E3" s="29" t="s">
        <v>819</v>
      </c>
    </row>
    <row r="4" spans="1:4" ht="18">
      <c r="A4" s="1" t="s">
        <v>166</v>
      </c>
      <c r="B4" s="1" t="s">
        <v>484</v>
      </c>
      <c r="C4" s="1" t="s">
        <v>815</v>
      </c>
      <c r="D4" s="1" t="s">
        <v>816</v>
      </c>
    </row>
    <row r="5" spans="1:4" ht="12.75">
      <c r="A5" s="2" t="s">
        <v>752</v>
      </c>
      <c r="B5" s="3" t="s">
        <v>791</v>
      </c>
      <c r="C5" s="4">
        <f>C6+C7+C8+C9</f>
        <v>5136467.209999999</v>
      </c>
      <c r="D5" s="4">
        <f>D6+D7+D8+D9</f>
        <v>4176467.2099999995</v>
      </c>
    </row>
    <row r="6" spans="1:4" ht="18.75">
      <c r="A6" s="2" t="s">
        <v>391</v>
      </c>
      <c r="B6" s="3" t="s">
        <v>106</v>
      </c>
      <c r="C6" s="4">
        <f>C11+C16+C21+C26+C31+C36+C76+C81+C161+C291+C306+C311+C316+C321+C391+C476+C591+C596+C601+C666+C671+C676</f>
        <v>67150</v>
      </c>
      <c r="D6" s="4">
        <f>D11+D16+D21+D26+D31+D36+D76+D81+D161+D291+D306+D311+D316+D321+D391+D476+D591+D596+D601+D666+D671+D676</f>
        <v>67150</v>
      </c>
    </row>
    <row r="7" spans="1:4" ht="18.75">
      <c r="A7" s="2" t="s">
        <v>756</v>
      </c>
      <c r="B7" s="3" t="s">
        <v>714</v>
      </c>
      <c r="C7" s="4">
        <f aca="true" t="shared" si="0" ref="C7:D9">C12+C17+C22+C27+C32+C37+C77+C82+C162+C292+C307+C312+C317+C322+C392+C477+C592+C597+C602+C667+C672+C677</f>
        <v>162706.88</v>
      </c>
      <c r="D7" s="4">
        <f t="shared" si="0"/>
        <v>162706.88</v>
      </c>
    </row>
    <row r="8" spans="1:4" ht="18.75">
      <c r="A8" s="2" t="s">
        <v>604</v>
      </c>
      <c r="B8" s="3" t="s">
        <v>297</v>
      </c>
      <c r="C8" s="4">
        <f t="shared" si="0"/>
        <v>0</v>
      </c>
      <c r="D8" s="4">
        <f t="shared" si="0"/>
        <v>0</v>
      </c>
    </row>
    <row r="9" spans="1:4" ht="12.75">
      <c r="A9" s="2" t="s">
        <v>142</v>
      </c>
      <c r="B9" s="3" t="s">
        <v>9</v>
      </c>
      <c r="C9" s="4">
        <f t="shared" si="0"/>
        <v>4906610.329999999</v>
      </c>
      <c r="D9" s="4">
        <f t="shared" si="0"/>
        <v>3946610.3299999996</v>
      </c>
    </row>
    <row r="10" spans="1:4" ht="12.75">
      <c r="A10" s="8" t="s">
        <v>465</v>
      </c>
      <c r="B10" s="9" t="s">
        <v>577</v>
      </c>
      <c r="C10" s="10">
        <f>C11+C12+C13+C14</f>
        <v>1960692.67</v>
      </c>
      <c r="D10" s="10">
        <f>D11+D12+D13+D14</f>
        <v>1960692.67</v>
      </c>
    </row>
    <row r="11" spans="1:4" ht="18.75">
      <c r="A11" s="11" t="s">
        <v>24</v>
      </c>
      <c r="B11" s="12" t="s">
        <v>106</v>
      </c>
      <c r="C11" s="13">
        <v>49998</v>
      </c>
      <c r="D11" s="13">
        <v>49998</v>
      </c>
    </row>
    <row r="12" spans="1:4" ht="18.75">
      <c r="A12" s="11" t="s">
        <v>536</v>
      </c>
      <c r="B12" s="12" t="s">
        <v>714</v>
      </c>
      <c r="C12" s="13"/>
      <c r="D12" s="13"/>
    </row>
    <row r="13" spans="1:4" ht="18.75">
      <c r="A13" s="11" t="s">
        <v>165</v>
      </c>
      <c r="B13" s="12" t="s">
        <v>297</v>
      </c>
      <c r="C13" s="13"/>
      <c r="D13" s="13"/>
    </row>
    <row r="14" spans="1:4" ht="12.75">
      <c r="A14" s="11" t="s">
        <v>439</v>
      </c>
      <c r="B14" s="12" t="s">
        <v>9</v>
      </c>
      <c r="C14" s="13">
        <v>1910694.67</v>
      </c>
      <c r="D14" s="13">
        <v>1910694.67</v>
      </c>
    </row>
    <row r="15" spans="1:4" ht="12.75">
      <c r="A15" s="8" t="s">
        <v>103</v>
      </c>
      <c r="B15" s="9" t="s">
        <v>363</v>
      </c>
      <c r="C15" s="10">
        <f>C16+C17+C18+C19</f>
        <v>0</v>
      </c>
      <c r="D15" s="10">
        <f>D16+D17+D18+D19</f>
        <v>0</v>
      </c>
    </row>
    <row r="16" spans="1:4" ht="18.75">
      <c r="A16" s="11" t="s">
        <v>458</v>
      </c>
      <c r="B16" s="12" t="s">
        <v>106</v>
      </c>
      <c r="C16" s="13"/>
      <c r="D16" s="13"/>
    </row>
    <row r="17" spans="1:4" ht="18.75">
      <c r="A17" s="11" t="s">
        <v>84</v>
      </c>
      <c r="B17" s="12" t="s">
        <v>714</v>
      </c>
      <c r="C17" s="13"/>
      <c r="D17" s="13"/>
    </row>
    <row r="18" spans="1:4" ht="18.75">
      <c r="A18" s="11" t="s">
        <v>405</v>
      </c>
      <c r="B18" s="12" t="s">
        <v>297</v>
      </c>
      <c r="C18" s="13"/>
      <c r="D18" s="13"/>
    </row>
    <row r="19" spans="1:4" ht="12.75">
      <c r="A19" s="11" t="s">
        <v>743</v>
      </c>
      <c r="B19" s="12" t="s">
        <v>9</v>
      </c>
      <c r="C19" s="13"/>
      <c r="D19" s="13"/>
    </row>
    <row r="20" spans="1:4" ht="18.75">
      <c r="A20" s="8" t="s">
        <v>275</v>
      </c>
      <c r="B20" s="9" t="s">
        <v>410</v>
      </c>
      <c r="C20" s="10">
        <f>C21+C22+C23+C24</f>
        <v>506534.73</v>
      </c>
      <c r="D20" s="10">
        <f>D21+D22+D23+D24</f>
        <v>506534.73</v>
      </c>
    </row>
    <row r="21" spans="1:4" ht="18.75">
      <c r="A21" s="11" t="s">
        <v>624</v>
      </c>
      <c r="B21" s="12" t="s">
        <v>106</v>
      </c>
      <c r="C21" s="13">
        <v>14893</v>
      </c>
      <c r="D21" s="13">
        <v>14893</v>
      </c>
    </row>
    <row r="22" spans="1:4" ht="18.75">
      <c r="A22" s="11" t="s">
        <v>337</v>
      </c>
      <c r="B22" s="12" t="s">
        <v>714</v>
      </c>
      <c r="C22" s="13"/>
      <c r="D22" s="13"/>
    </row>
    <row r="23" spans="1:4" ht="18.75">
      <c r="A23" s="11" t="s">
        <v>772</v>
      </c>
      <c r="B23" s="12" t="s">
        <v>297</v>
      </c>
      <c r="C23" s="13"/>
      <c r="D23" s="13"/>
    </row>
    <row r="24" spans="1:4" ht="12.75">
      <c r="A24" s="11" t="s">
        <v>247</v>
      </c>
      <c r="B24" s="12" t="s">
        <v>9</v>
      </c>
      <c r="C24" s="13">
        <v>491641.73</v>
      </c>
      <c r="D24" s="13">
        <v>491641.73</v>
      </c>
    </row>
    <row r="25" spans="1:4" ht="12.75">
      <c r="A25" s="8" t="s">
        <v>705</v>
      </c>
      <c r="B25" s="9" t="s">
        <v>632</v>
      </c>
      <c r="C25" s="10">
        <f>C26+C27+C28+C29</f>
        <v>62252.29</v>
      </c>
      <c r="D25" s="10">
        <f>D26+D27+D28+D29</f>
        <v>62252.29</v>
      </c>
    </row>
    <row r="26" spans="1:4" ht="18.75">
      <c r="A26" s="11" t="s">
        <v>252</v>
      </c>
      <c r="B26" s="12" t="s">
        <v>106</v>
      </c>
      <c r="C26" s="13">
        <v>302</v>
      </c>
      <c r="D26" s="13">
        <v>302</v>
      </c>
    </row>
    <row r="27" spans="1:4" ht="18.75">
      <c r="A27" s="11" t="s">
        <v>698</v>
      </c>
      <c r="B27" s="12" t="s">
        <v>714</v>
      </c>
      <c r="C27" s="13"/>
      <c r="D27" s="13"/>
    </row>
    <row r="28" spans="1:4" ht="18.75">
      <c r="A28" s="11" t="s">
        <v>201</v>
      </c>
      <c r="B28" s="12" t="s">
        <v>297</v>
      </c>
      <c r="C28" s="13"/>
      <c r="D28" s="13"/>
    </row>
    <row r="29" spans="1:4" ht="12.75">
      <c r="A29" s="11" t="s">
        <v>547</v>
      </c>
      <c r="B29" s="12" t="s">
        <v>9</v>
      </c>
      <c r="C29" s="13">
        <v>61950.29</v>
      </c>
      <c r="D29" s="13">
        <v>61950.29</v>
      </c>
    </row>
    <row r="30" spans="1:4" ht="12.75">
      <c r="A30" s="8" t="s">
        <v>63</v>
      </c>
      <c r="B30" s="9" t="s">
        <v>674</v>
      </c>
      <c r="C30" s="10">
        <f>C31+C32+C33+C34</f>
        <v>0</v>
      </c>
      <c r="D30" s="10">
        <f>D31+D32+D33+D34</f>
        <v>0</v>
      </c>
    </row>
    <row r="31" spans="1:4" ht="18.75">
      <c r="A31" s="11" t="s">
        <v>426</v>
      </c>
      <c r="B31" s="12" t="s">
        <v>106</v>
      </c>
      <c r="C31" s="13"/>
      <c r="D31" s="13"/>
    </row>
    <row r="32" spans="1:4" ht="18.75">
      <c r="A32" s="11" t="s">
        <v>131</v>
      </c>
      <c r="B32" s="12" t="s">
        <v>714</v>
      </c>
      <c r="C32" s="13"/>
      <c r="D32" s="13"/>
    </row>
    <row r="33" spans="1:4" ht="18.75">
      <c r="A33" s="11" t="s">
        <v>568</v>
      </c>
      <c r="B33" s="12" t="s">
        <v>297</v>
      </c>
      <c r="C33" s="13"/>
      <c r="D33" s="13"/>
    </row>
    <row r="34" spans="1:4" ht="12.75">
      <c r="A34" s="11" t="s">
        <v>35</v>
      </c>
      <c r="B34" s="12" t="s">
        <v>9</v>
      </c>
      <c r="C34" s="13"/>
      <c r="D34" s="13"/>
    </row>
    <row r="35" spans="1:4" ht="12.75">
      <c r="A35" s="8" t="s">
        <v>506</v>
      </c>
      <c r="B35" s="9" t="s">
        <v>254</v>
      </c>
      <c r="C35" s="10">
        <f>C36+C37+C38+C39</f>
        <v>350161.14</v>
      </c>
      <c r="D35" s="10">
        <f>D36+D37+D38+D39</f>
        <v>350161.14</v>
      </c>
    </row>
    <row r="36" spans="1:4" ht="18.75">
      <c r="A36" s="11" t="s">
        <v>42</v>
      </c>
      <c r="B36" s="12" t="s">
        <v>106</v>
      </c>
      <c r="C36" s="13">
        <f aca="true" t="shared" si="1" ref="C36:D39">C41+C46+C51+C56+C61+C66+C71</f>
        <v>0</v>
      </c>
      <c r="D36" s="13">
        <f t="shared" si="1"/>
        <v>0</v>
      </c>
    </row>
    <row r="37" spans="1:4" ht="18.75">
      <c r="A37" s="11" t="s">
        <v>500</v>
      </c>
      <c r="B37" s="12" t="s">
        <v>714</v>
      </c>
      <c r="C37" s="13">
        <f t="shared" si="1"/>
        <v>50654.88</v>
      </c>
      <c r="D37" s="13">
        <f t="shared" si="1"/>
        <v>50654.88</v>
      </c>
    </row>
    <row r="38" spans="1:4" ht="18.75">
      <c r="A38" s="11" t="s">
        <v>795</v>
      </c>
      <c r="B38" s="12" t="s">
        <v>297</v>
      </c>
      <c r="C38" s="13">
        <f t="shared" si="1"/>
        <v>0</v>
      </c>
      <c r="D38" s="13">
        <f t="shared" si="1"/>
        <v>0</v>
      </c>
    </row>
    <row r="39" spans="1:4" ht="12.75">
      <c r="A39" s="11" t="s">
        <v>355</v>
      </c>
      <c r="B39" s="12" t="s">
        <v>9</v>
      </c>
      <c r="C39" s="13">
        <f t="shared" si="1"/>
        <v>299506.26</v>
      </c>
      <c r="D39" s="13">
        <f t="shared" si="1"/>
        <v>299506.26</v>
      </c>
    </row>
    <row r="40" spans="1:4" ht="12.75">
      <c r="A40" s="14" t="s">
        <v>677</v>
      </c>
      <c r="B40" s="15" t="s">
        <v>282</v>
      </c>
      <c r="C40" s="16">
        <f>C41+C42+C43+C44</f>
        <v>193040</v>
      </c>
      <c r="D40" s="16">
        <f>D41+D42+D43+D44</f>
        <v>193040</v>
      </c>
    </row>
    <row r="41" spans="1:4" ht="18.75">
      <c r="A41" s="5" t="s">
        <v>213</v>
      </c>
      <c r="B41" s="6" t="s">
        <v>106</v>
      </c>
      <c r="C41" s="7"/>
      <c r="D41" s="7"/>
    </row>
    <row r="42" spans="1:4" ht="18.75">
      <c r="A42" s="5" t="s">
        <v>720</v>
      </c>
      <c r="B42" s="6" t="s">
        <v>714</v>
      </c>
      <c r="C42" s="7">
        <v>50654.88</v>
      </c>
      <c r="D42" s="7">
        <v>50654.88</v>
      </c>
    </row>
    <row r="43" spans="1:4" ht="18.75">
      <c r="A43" s="5" t="s">
        <v>384</v>
      </c>
      <c r="B43" s="6" t="s">
        <v>297</v>
      </c>
      <c r="C43" s="7"/>
      <c r="D43" s="7"/>
    </row>
    <row r="44" spans="1:4" ht="12.75">
      <c r="A44" s="5" t="s">
        <v>654</v>
      </c>
      <c r="B44" s="6" t="s">
        <v>9</v>
      </c>
      <c r="C44" s="7">
        <v>142385.12</v>
      </c>
      <c r="D44" s="7">
        <v>142385.12</v>
      </c>
    </row>
    <row r="45" spans="1:4" ht="12.75">
      <c r="A45" s="14" t="s">
        <v>305</v>
      </c>
      <c r="B45" s="15" t="s">
        <v>472</v>
      </c>
      <c r="C45" s="16">
        <f>C46+C47+C48+C49</f>
        <v>0</v>
      </c>
      <c r="D45" s="16">
        <f>D46+D47+D48+D49</f>
        <v>0</v>
      </c>
    </row>
    <row r="46" spans="1:4" ht="18.75">
      <c r="A46" s="5" t="s">
        <v>645</v>
      </c>
      <c r="B46" s="6" t="s">
        <v>106</v>
      </c>
      <c r="C46" s="7"/>
      <c r="D46" s="7"/>
    </row>
    <row r="47" spans="1:4" ht="18.75">
      <c r="A47" s="5" t="s">
        <v>309</v>
      </c>
      <c r="B47" s="6" t="s">
        <v>714</v>
      </c>
      <c r="C47" s="7"/>
      <c r="D47" s="7"/>
    </row>
    <row r="48" spans="1:4" ht="18.75">
      <c r="A48" s="5" t="s">
        <v>593</v>
      </c>
      <c r="B48" s="6" t="s">
        <v>297</v>
      </c>
      <c r="C48" s="7"/>
      <c r="D48" s="7"/>
    </row>
    <row r="49" spans="1:4" ht="12.75">
      <c r="A49" s="5" t="s">
        <v>155</v>
      </c>
      <c r="B49" s="6" t="s">
        <v>9</v>
      </c>
      <c r="C49" s="7"/>
      <c r="D49" s="7"/>
    </row>
    <row r="50" spans="1:4" ht="12.75">
      <c r="A50" s="14" t="s">
        <v>480</v>
      </c>
      <c r="B50" s="15" t="s">
        <v>169</v>
      </c>
      <c r="C50" s="16">
        <f>C51+C52+C53+C54</f>
        <v>0</v>
      </c>
      <c r="D50" s="16">
        <f>D51+D52+D53+D54</f>
        <v>0</v>
      </c>
    </row>
    <row r="51" spans="1:4" ht="18.75">
      <c r="A51" s="5" t="s">
        <v>12</v>
      </c>
      <c r="B51" s="6" t="s">
        <v>106</v>
      </c>
      <c r="C51" s="7"/>
      <c r="D51" s="7"/>
    </row>
    <row r="52" spans="1:4" ht="18.75">
      <c r="A52" s="5" t="s">
        <v>520</v>
      </c>
      <c r="B52" s="6" t="s">
        <v>714</v>
      </c>
      <c r="C52" s="7"/>
      <c r="D52" s="7"/>
    </row>
    <row r="53" spans="1:4" ht="18.75">
      <c r="A53" s="5" t="s">
        <v>179</v>
      </c>
      <c r="B53" s="6" t="s">
        <v>297</v>
      </c>
      <c r="C53" s="7"/>
      <c r="D53" s="7"/>
    </row>
    <row r="54" spans="1:4" ht="12.75">
      <c r="A54" s="5" t="s">
        <v>449</v>
      </c>
      <c r="B54" s="6" t="s">
        <v>9</v>
      </c>
      <c r="C54" s="7"/>
      <c r="D54" s="7"/>
    </row>
    <row r="55" spans="1:4" ht="12.75">
      <c r="A55" s="14" t="s">
        <v>88</v>
      </c>
      <c r="B55" s="15" t="s">
        <v>549</v>
      </c>
      <c r="C55" s="16">
        <f>C56+C57+C58+C59</f>
        <v>157121.14</v>
      </c>
      <c r="D55" s="16">
        <f>D56+D57+D58+D59</f>
        <v>157121.14</v>
      </c>
    </row>
    <row r="56" spans="1:4" ht="18.75">
      <c r="A56" s="5" t="s">
        <v>445</v>
      </c>
      <c r="B56" s="6" t="s">
        <v>106</v>
      </c>
      <c r="C56" s="7"/>
      <c r="D56" s="7"/>
    </row>
    <row r="57" spans="1:4" ht="18.75">
      <c r="A57" s="5" t="s">
        <v>95</v>
      </c>
      <c r="B57" s="6" t="s">
        <v>714</v>
      </c>
      <c r="C57" s="7"/>
      <c r="D57" s="7"/>
    </row>
    <row r="58" spans="1:4" ht="18.75">
      <c r="A58" s="5" t="s">
        <v>390</v>
      </c>
      <c r="B58" s="6" t="s">
        <v>297</v>
      </c>
      <c r="C58" s="7"/>
      <c r="D58" s="7"/>
    </row>
    <row r="59" spans="1:4" ht="12.75">
      <c r="A59" s="5" t="s">
        <v>755</v>
      </c>
      <c r="B59" s="6" t="s">
        <v>9</v>
      </c>
      <c r="C59" s="7">
        <v>157121.14</v>
      </c>
      <c r="D59" s="7">
        <v>157121.14</v>
      </c>
    </row>
    <row r="60" spans="1:4" ht="12.75">
      <c r="A60" s="14" t="s">
        <v>287</v>
      </c>
      <c r="B60" s="15" t="s">
        <v>47</v>
      </c>
      <c r="C60" s="16">
        <f>C61+C62+C63+C64</f>
        <v>0</v>
      </c>
      <c r="D60" s="16">
        <f>D61+D62+D63+D64</f>
        <v>0</v>
      </c>
    </row>
    <row r="61" spans="1:4" ht="18.75">
      <c r="A61" s="5" t="s">
        <v>612</v>
      </c>
      <c r="B61" s="6" t="s">
        <v>106</v>
      </c>
      <c r="C61" s="7"/>
      <c r="D61" s="7"/>
    </row>
    <row r="62" spans="1:4" ht="18.75">
      <c r="A62" s="5" t="s">
        <v>326</v>
      </c>
      <c r="B62" s="6" t="s">
        <v>714</v>
      </c>
      <c r="C62" s="7"/>
      <c r="D62" s="7"/>
    </row>
    <row r="63" spans="1:4" ht="18.75">
      <c r="A63" s="5" t="s">
        <v>786</v>
      </c>
      <c r="B63" s="6" t="s">
        <v>297</v>
      </c>
      <c r="C63" s="7"/>
      <c r="D63" s="7"/>
    </row>
    <row r="64" spans="1:4" ht="12.75">
      <c r="A64" s="5" t="s">
        <v>261</v>
      </c>
      <c r="B64" s="6" t="s">
        <v>9</v>
      </c>
      <c r="C64" s="7"/>
      <c r="D64" s="7"/>
    </row>
    <row r="65" spans="1:4" ht="18.75">
      <c r="A65" s="14" t="s">
        <v>693</v>
      </c>
      <c r="B65" s="15" t="s">
        <v>797</v>
      </c>
      <c r="C65" s="16">
        <f>C66+C67+C68+C69</f>
        <v>0</v>
      </c>
      <c r="D65" s="16">
        <f>D66+D67+D68+D69</f>
        <v>0</v>
      </c>
    </row>
    <row r="66" spans="1:4" ht="18.75">
      <c r="A66" s="5" t="s">
        <v>236</v>
      </c>
      <c r="B66" s="6" t="s">
        <v>106</v>
      </c>
      <c r="C66" s="7"/>
      <c r="D66" s="7"/>
    </row>
    <row r="67" spans="1:4" ht="18.75">
      <c r="A67" s="5" t="s">
        <v>710</v>
      </c>
      <c r="B67" s="6" t="s">
        <v>714</v>
      </c>
      <c r="C67" s="7"/>
      <c r="D67" s="7"/>
    </row>
    <row r="68" spans="1:4" ht="18.75">
      <c r="A68" s="5" t="s">
        <v>192</v>
      </c>
      <c r="B68" s="6" t="s">
        <v>297</v>
      </c>
      <c r="C68" s="7"/>
      <c r="D68" s="7"/>
    </row>
    <row r="69" spans="1:4" ht="12.75">
      <c r="A69" s="5" t="s">
        <v>560</v>
      </c>
      <c r="B69" s="6" t="s">
        <v>9</v>
      </c>
      <c r="C69" s="7"/>
      <c r="D69" s="7"/>
    </row>
    <row r="70" spans="1:4" ht="12.75">
      <c r="A70" s="14" t="s">
        <v>76</v>
      </c>
      <c r="B70" s="15" t="s">
        <v>773</v>
      </c>
      <c r="C70" s="16">
        <f>C71+C72+C73+C74</f>
        <v>0</v>
      </c>
      <c r="D70" s="16">
        <f>D71+D72+D73+D74</f>
        <v>0</v>
      </c>
    </row>
    <row r="71" spans="1:4" ht="18.75">
      <c r="A71" s="5" t="s">
        <v>416</v>
      </c>
      <c r="B71" s="6" t="s">
        <v>106</v>
      </c>
      <c r="C71" s="7"/>
      <c r="D71" s="7"/>
    </row>
    <row r="72" spans="1:4" ht="18.75">
      <c r="A72" s="5" t="s">
        <v>114</v>
      </c>
      <c r="B72" s="6" t="s">
        <v>714</v>
      </c>
      <c r="C72" s="7"/>
      <c r="D72" s="7"/>
    </row>
    <row r="73" spans="1:4" ht="18.75">
      <c r="A73" s="5" t="s">
        <v>581</v>
      </c>
      <c r="B73" s="6" t="s">
        <v>297</v>
      </c>
      <c r="C73" s="7"/>
      <c r="D73" s="7"/>
    </row>
    <row r="74" spans="1:4" ht="12.75">
      <c r="A74" s="5" t="s">
        <v>46</v>
      </c>
      <c r="B74" s="6" t="s">
        <v>9</v>
      </c>
      <c r="C74" s="7"/>
      <c r="D74" s="7"/>
    </row>
    <row r="75" spans="1:4" ht="18.75">
      <c r="A75" s="8" t="s">
        <v>491</v>
      </c>
      <c r="B75" s="9" t="s">
        <v>554</v>
      </c>
      <c r="C75" s="10">
        <f>C76+C77+C78+C79</f>
        <v>0</v>
      </c>
      <c r="D75" s="10">
        <f>D76+D77+D78+D79</f>
        <v>0</v>
      </c>
    </row>
    <row r="76" spans="1:4" ht="18.75">
      <c r="A76" s="11" t="s">
        <v>30</v>
      </c>
      <c r="B76" s="12" t="s">
        <v>106</v>
      </c>
      <c r="C76" s="13"/>
      <c r="D76" s="13"/>
    </row>
    <row r="77" spans="1:4" ht="18.75">
      <c r="A77" s="11" t="s">
        <v>515</v>
      </c>
      <c r="B77" s="12" t="s">
        <v>714</v>
      </c>
      <c r="C77" s="13"/>
      <c r="D77" s="13"/>
    </row>
    <row r="78" spans="1:4" ht="18.75">
      <c r="A78" s="11" t="s">
        <v>781</v>
      </c>
      <c r="B78" s="12" t="s">
        <v>297</v>
      </c>
      <c r="C78" s="13"/>
      <c r="D78" s="13"/>
    </row>
    <row r="79" spans="1:4" ht="12.75">
      <c r="A79" s="11" t="s">
        <v>322</v>
      </c>
      <c r="B79" s="12" t="s">
        <v>9</v>
      </c>
      <c r="C79" s="13"/>
      <c r="D79" s="13"/>
    </row>
    <row r="80" spans="1:4" ht="18.75">
      <c r="A80" s="8" t="s">
        <v>689</v>
      </c>
      <c r="B80" s="9" t="s">
        <v>760</v>
      </c>
      <c r="C80" s="10">
        <f>C81+C82+C83+C84</f>
        <v>1303670.59</v>
      </c>
      <c r="D80" s="10">
        <f>D81+D82+D83+D84</f>
        <v>353670.58999999997</v>
      </c>
    </row>
    <row r="81" spans="1:4" ht="18.75">
      <c r="A81" s="11" t="s">
        <v>256</v>
      </c>
      <c r="B81" s="12" t="s">
        <v>106</v>
      </c>
      <c r="C81" s="13">
        <f aca="true" t="shared" si="2" ref="C81:D84">C86+C91+C96+C101+C106+C111+C116+C121+C126+C131+C136+C141+C146+C151+C156</f>
        <v>0</v>
      </c>
      <c r="D81" s="13">
        <f t="shared" si="2"/>
        <v>0</v>
      </c>
    </row>
    <row r="82" spans="1:4" ht="18.75">
      <c r="A82" s="11" t="s">
        <v>763</v>
      </c>
      <c r="B82" s="12" t="s">
        <v>714</v>
      </c>
      <c r="C82" s="13">
        <f t="shared" si="2"/>
        <v>84052</v>
      </c>
      <c r="D82" s="13">
        <v>84052</v>
      </c>
    </row>
    <row r="83" spans="1:4" ht="18.75">
      <c r="A83" s="11" t="s">
        <v>395</v>
      </c>
      <c r="B83" s="12" t="s">
        <v>297</v>
      </c>
      <c r="C83" s="13">
        <f t="shared" si="2"/>
        <v>0</v>
      </c>
      <c r="D83" s="13">
        <f t="shared" si="2"/>
        <v>0</v>
      </c>
    </row>
    <row r="84" spans="1:4" ht="12.75">
      <c r="A84" s="11" t="s">
        <v>615</v>
      </c>
      <c r="B84" s="12" t="s">
        <v>9</v>
      </c>
      <c r="C84" s="13">
        <f t="shared" si="2"/>
        <v>1219618.59</v>
      </c>
      <c r="D84" s="13">
        <f t="shared" si="2"/>
        <v>269618.58999999997</v>
      </c>
    </row>
    <row r="85" spans="1:4" ht="18.75">
      <c r="A85" s="14" t="s">
        <v>291</v>
      </c>
      <c r="B85" s="15" t="s">
        <v>525</v>
      </c>
      <c r="C85" s="16">
        <f>C86+C87+C88+C89</f>
        <v>0</v>
      </c>
      <c r="D85" s="16">
        <f>D86+D87+D88+D89</f>
        <v>0</v>
      </c>
    </row>
    <row r="86" spans="1:4" ht="18.75">
      <c r="A86" s="5" t="s">
        <v>630</v>
      </c>
      <c r="B86" s="6" t="s">
        <v>106</v>
      </c>
      <c r="C86" s="7"/>
      <c r="D86" s="7"/>
    </row>
    <row r="87" spans="1:4" ht="18.75">
      <c r="A87" s="5" t="s">
        <v>268</v>
      </c>
      <c r="B87" s="6" t="s">
        <v>714</v>
      </c>
      <c r="C87" s="7"/>
      <c r="D87" s="7"/>
    </row>
    <row r="88" spans="1:4" ht="18.75">
      <c r="A88" s="5" t="s">
        <v>583</v>
      </c>
      <c r="B88" s="6" t="s">
        <v>297</v>
      </c>
      <c r="C88" s="7"/>
      <c r="D88" s="7"/>
    </row>
    <row r="89" spans="1:4" ht="12.75">
      <c r="A89" s="5" t="s">
        <v>118</v>
      </c>
      <c r="B89" s="6" t="s">
        <v>9</v>
      </c>
      <c r="C89" s="7"/>
      <c r="D89" s="7"/>
    </row>
    <row r="90" spans="1:4" ht="18.75">
      <c r="A90" s="14" t="s">
        <v>493</v>
      </c>
      <c r="B90" s="15" t="s">
        <v>548</v>
      </c>
      <c r="C90" s="16">
        <f>C91+C92+C93+C94</f>
        <v>0</v>
      </c>
      <c r="D90" s="16">
        <f>D91+D92+D93+D94</f>
        <v>0</v>
      </c>
    </row>
    <row r="91" spans="1:4" ht="18.75">
      <c r="A91" s="5" t="s">
        <v>49</v>
      </c>
      <c r="B91" s="6" t="s">
        <v>106</v>
      </c>
      <c r="C91" s="7"/>
      <c r="D91" s="7"/>
    </row>
    <row r="92" spans="1:4" ht="18.75">
      <c r="A92" s="5" t="s">
        <v>557</v>
      </c>
      <c r="B92" s="6" t="s">
        <v>714</v>
      </c>
      <c r="C92" s="7"/>
      <c r="D92" s="7"/>
    </row>
    <row r="93" spans="1:4" ht="18.75">
      <c r="A93" s="5" t="s">
        <v>189</v>
      </c>
      <c r="B93" s="6" t="s">
        <v>297</v>
      </c>
      <c r="C93" s="7"/>
      <c r="D93" s="7"/>
    </row>
    <row r="94" spans="1:4" ht="12.75">
      <c r="A94" s="5" t="s">
        <v>413</v>
      </c>
      <c r="B94" s="6" t="s">
        <v>9</v>
      </c>
      <c r="C94" s="7"/>
      <c r="D94" s="7"/>
    </row>
    <row r="95" spans="1:5" ht="19.5">
      <c r="A95" s="14" t="s">
        <v>73</v>
      </c>
      <c r="B95" s="15" t="s">
        <v>803</v>
      </c>
      <c r="C95" s="16">
        <f>C96+C97+C98+C99</f>
        <v>0</v>
      </c>
      <c r="D95" s="16">
        <f>D96+D97+D98+D99</f>
        <v>0</v>
      </c>
      <c r="E95" s="19"/>
    </row>
    <row r="96" spans="1:4" ht="18.75">
      <c r="A96" s="5" t="s">
        <v>433</v>
      </c>
      <c r="B96" s="6" t="s">
        <v>106</v>
      </c>
      <c r="C96" s="7"/>
      <c r="D96" s="7"/>
    </row>
    <row r="97" spans="1:4" ht="18.75">
      <c r="A97" s="5" t="s">
        <v>56</v>
      </c>
      <c r="B97" s="6" t="s">
        <v>714</v>
      </c>
      <c r="C97" s="7"/>
      <c r="D97" s="7"/>
    </row>
    <row r="98" spans="1:4" ht="18.75">
      <c r="A98" s="5" t="s">
        <v>551</v>
      </c>
      <c r="B98" s="6" t="s">
        <v>297</v>
      </c>
      <c r="C98" s="7"/>
      <c r="D98" s="7"/>
    </row>
    <row r="99" spans="1:4" ht="12.75">
      <c r="A99" s="5" t="s">
        <v>194</v>
      </c>
      <c r="B99" s="6" t="s">
        <v>9</v>
      </c>
      <c r="C99" s="7"/>
      <c r="D99" s="7"/>
    </row>
    <row r="100" spans="1:4" ht="12.75">
      <c r="A100" s="14" t="s">
        <v>429</v>
      </c>
      <c r="B100" s="15" t="s">
        <v>279</v>
      </c>
      <c r="C100" s="16">
        <f>C101+C102+C103+C104</f>
        <v>0</v>
      </c>
      <c r="D100" s="16">
        <f>D101+D102+D103+D104</f>
        <v>0</v>
      </c>
    </row>
    <row r="101" spans="1:4" ht="18.75">
      <c r="A101" s="5" t="s">
        <v>51</v>
      </c>
      <c r="B101" s="6" t="s">
        <v>106</v>
      </c>
      <c r="C101" s="7"/>
      <c r="D101" s="7"/>
    </row>
    <row r="102" spans="1:4" ht="18.75">
      <c r="A102" s="5" t="s">
        <v>576</v>
      </c>
      <c r="B102" s="6" t="s">
        <v>714</v>
      </c>
      <c r="C102" s="7"/>
      <c r="D102" s="7"/>
    </row>
    <row r="103" spans="1:4" ht="18.75">
      <c r="A103" s="5" t="s">
        <v>125</v>
      </c>
      <c r="B103" s="6" t="s">
        <v>297</v>
      </c>
      <c r="C103" s="7"/>
      <c r="D103" s="7"/>
    </row>
    <row r="104" spans="1:4" ht="12.75">
      <c r="A104" s="5" t="s">
        <v>514</v>
      </c>
      <c r="B104" s="6" t="s">
        <v>9</v>
      </c>
      <c r="C104" s="7"/>
      <c r="D104" s="7"/>
    </row>
    <row r="105" spans="1:4" ht="18.75">
      <c r="A105" s="14" t="s">
        <v>29</v>
      </c>
      <c r="B105" s="15" t="s">
        <v>264</v>
      </c>
      <c r="C105" s="16">
        <f>C106+C107+C108+C109</f>
        <v>0</v>
      </c>
      <c r="D105" s="16">
        <f>D106+D107+D108+D109</f>
        <v>0</v>
      </c>
    </row>
    <row r="106" spans="1:4" ht="18.75">
      <c r="A106" s="5" t="s">
        <v>490</v>
      </c>
      <c r="B106" s="6" t="s">
        <v>106</v>
      </c>
      <c r="C106" s="7"/>
      <c r="D106" s="7"/>
    </row>
    <row r="107" spans="1:4" ht="18.75">
      <c r="A107" s="5" t="s">
        <v>45</v>
      </c>
      <c r="B107" s="6" t="s">
        <v>714</v>
      </c>
      <c r="C107" s="7"/>
      <c r="D107" s="7"/>
    </row>
    <row r="108" spans="1:4" ht="18.75">
      <c r="A108" s="5" t="s">
        <v>751</v>
      </c>
      <c r="B108" s="6" t="s">
        <v>297</v>
      </c>
      <c r="C108" s="7"/>
      <c r="D108" s="7"/>
    </row>
    <row r="109" spans="1:4" ht="12.75">
      <c r="A109" s="5" t="s">
        <v>401</v>
      </c>
      <c r="B109" s="6" t="s">
        <v>9</v>
      </c>
      <c r="C109" s="7"/>
      <c r="D109" s="7"/>
    </row>
    <row r="110" spans="1:4" ht="18.75">
      <c r="A110" s="14" t="s">
        <v>634</v>
      </c>
      <c r="B110" s="15" t="s">
        <v>616</v>
      </c>
      <c r="C110" s="16">
        <f>C111+C112+C113+C114</f>
        <v>0</v>
      </c>
      <c r="D110" s="16">
        <f>D111+D112+D113+D114</f>
        <v>0</v>
      </c>
    </row>
    <row r="111" spans="1:4" ht="18.75">
      <c r="A111" s="5" t="s">
        <v>270</v>
      </c>
      <c r="B111" s="6" t="s">
        <v>106</v>
      </c>
      <c r="C111" s="7"/>
      <c r="D111" s="7"/>
    </row>
    <row r="112" spans="1:4" ht="18.75">
      <c r="A112" s="5" t="s">
        <v>776</v>
      </c>
      <c r="B112" s="6" t="s">
        <v>714</v>
      </c>
      <c r="C112" s="7"/>
      <c r="D112" s="7"/>
    </row>
    <row r="113" spans="1:4" ht="18.75">
      <c r="A113" s="5" t="s">
        <v>329</v>
      </c>
      <c r="B113" s="6" t="s">
        <v>297</v>
      </c>
      <c r="C113" s="7"/>
      <c r="D113" s="7"/>
    </row>
    <row r="114" spans="1:4" ht="12.75">
      <c r="A114" s="5" t="s">
        <v>709</v>
      </c>
      <c r="B114" s="6" t="s">
        <v>9</v>
      </c>
      <c r="C114" s="7"/>
      <c r="D114" s="7"/>
    </row>
    <row r="115" spans="1:5" ht="18.75">
      <c r="A115" s="14" t="s">
        <v>235</v>
      </c>
      <c r="B115" s="15" t="s">
        <v>168</v>
      </c>
      <c r="C115" s="16">
        <f>C116+C117+C118+C119</f>
        <v>950000</v>
      </c>
      <c r="D115" s="16">
        <f>D116+D117+D118+D119</f>
        <v>0</v>
      </c>
      <c r="E115" s="18" t="s">
        <v>817</v>
      </c>
    </row>
    <row r="116" spans="1:4" ht="18.75">
      <c r="A116" s="5" t="s">
        <v>692</v>
      </c>
      <c r="B116" s="6" t="s">
        <v>106</v>
      </c>
      <c r="C116" s="7"/>
      <c r="D116" s="7"/>
    </row>
    <row r="117" spans="1:4" ht="18.75">
      <c r="A117" s="5" t="s">
        <v>260</v>
      </c>
      <c r="B117" s="6" t="s">
        <v>714</v>
      </c>
      <c r="C117" s="7"/>
      <c r="D117" s="7"/>
    </row>
    <row r="118" spans="1:4" ht="18.75">
      <c r="A118" s="5" t="s">
        <v>135</v>
      </c>
      <c r="B118" s="6" t="s">
        <v>297</v>
      </c>
      <c r="C118" s="7"/>
      <c r="D118" s="7"/>
    </row>
    <row r="119" spans="1:4" ht="12.75">
      <c r="A119" s="5" t="s">
        <v>607</v>
      </c>
      <c r="B119" s="6" t="s">
        <v>9</v>
      </c>
      <c r="C119" s="7">
        <v>950000</v>
      </c>
      <c r="D119" s="7"/>
    </row>
    <row r="120" spans="1:4" ht="12.75">
      <c r="A120" s="14" t="s">
        <v>16</v>
      </c>
      <c r="B120" s="15" t="s">
        <v>14</v>
      </c>
      <c r="C120" s="16">
        <f>C121+C122+C123+C124</f>
        <v>0</v>
      </c>
      <c r="D120" s="16">
        <f>D121+D122+D123+D124</f>
        <v>0</v>
      </c>
    </row>
    <row r="121" spans="1:4" ht="18.75">
      <c r="A121" s="5" t="s">
        <v>468</v>
      </c>
      <c r="B121" s="6" t="s">
        <v>106</v>
      </c>
      <c r="C121" s="7"/>
      <c r="D121" s="7"/>
    </row>
    <row r="122" spans="1:4" ht="18.75">
      <c r="A122" s="5" t="s">
        <v>161</v>
      </c>
      <c r="B122" s="6" t="s">
        <v>714</v>
      </c>
      <c r="C122" s="7"/>
      <c r="D122" s="7"/>
    </row>
    <row r="123" spans="1:4" ht="18.75">
      <c r="A123" s="5" t="s">
        <v>542</v>
      </c>
      <c r="B123" s="6" t="s">
        <v>297</v>
      </c>
      <c r="C123" s="7"/>
      <c r="D123" s="7"/>
    </row>
    <row r="124" spans="1:4" ht="12.75">
      <c r="A124" s="5" t="s">
        <v>94</v>
      </c>
      <c r="B124" s="6" t="s">
        <v>9</v>
      </c>
      <c r="C124" s="7"/>
      <c r="D124" s="7"/>
    </row>
    <row r="125" spans="1:4" ht="18.75">
      <c r="A125" s="14" t="s">
        <v>444</v>
      </c>
      <c r="B125" s="15" t="s">
        <v>777</v>
      </c>
      <c r="C125" s="16">
        <f>C126+C127+C128+C129</f>
        <v>161963.52</v>
      </c>
      <c r="D125" s="16">
        <f>D126+D127+D128+D129</f>
        <v>161963.52</v>
      </c>
    </row>
    <row r="126" spans="1:4" ht="18.75">
      <c r="A126" s="5" t="s">
        <v>87</v>
      </c>
      <c r="B126" s="6" t="s">
        <v>106</v>
      </c>
      <c r="C126" s="7"/>
      <c r="D126" s="7"/>
    </row>
    <row r="127" spans="1:4" ht="18.75">
      <c r="A127" s="5" t="s">
        <v>448</v>
      </c>
      <c r="B127" s="6" t="s">
        <v>714</v>
      </c>
      <c r="C127" s="7"/>
      <c r="D127" s="7"/>
    </row>
    <row r="128" spans="1:4" ht="18.75">
      <c r="A128" s="5" t="s">
        <v>341</v>
      </c>
      <c r="B128" s="6" t="s">
        <v>297</v>
      </c>
      <c r="C128" s="7"/>
      <c r="D128" s="7"/>
    </row>
    <row r="129" spans="1:4" ht="12.75">
      <c r="A129" s="5" t="s">
        <v>814</v>
      </c>
      <c r="B129" s="6" t="s">
        <v>9</v>
      </c>
      <c r="C129" s="7">
        <v>161963.52</v>
      </c>
      <c r="D129" s="7">
        <v>161963.52</v>
      </c>
    </row>
    <row r="130" spans="1:4" ht="18.75">
      <c r="A130" s="14" t="s">
        <v>225</v>
      </c>
      <c r="B130" s="15" t="s">
        <v>98</v>
      </c>
      <c r="C130" s="16">
        <f>C131+C132+C133+C134</f>
        <v>0</v>
      </c>
      <c r="D130" s="16">
        <f>D131+D132+D133+D134</f>
        <v>0</v>
      </c>
    </row>
    <row r="131" spans="1:4" ht="18.75">
      <c r="A131" s="5" t="s">
        <v>673</v>
      </c>
      <c r="B131" s="6" t="s">
        <v>106</v>
      </c>
      <c r="C131" s="7"/>
      <c r="D131" s="7"/>
    </row>
    <row r="132" spans="1:4" ht="18.75">
      <c r="A132" s="5" t="s">
        <v>360</v>
      </c>
      <c r="B132" s="6" t="s">
        <v>714</v>
      </c>
      <c r="C132" s="7"/>
      <c r="D132" s="7"/>
    </row>
    <row r="133" spans="1:4" ht="18.75">
      <c r="A133" s="5" t="s">
        <v>736</v>
      </c>
      <c r="B133" s="6" t="s">
        <v>297</v>
      </c>
      <c r="C133" s="7"/>
      <c r="D133" s="7"/>
    </row>
    <row r="134" spans="1:4" ht="12.75">
      <c r="A134" s="5" t="s">
        <v>308</v>
      </c>
      <c r="B134" s="6" t="s">
        <v>9</v>
      </c>
      <c r="C134" s="7"/>
      <c r="D134" s="7"/>
    </row>
    <row r="135" spans="1:4" ht="18.75">
      <c r="A135" s="14" t="s">
        <v>644</v>
      </c>
      <c r="B135" s="15" t="s">
        <v>122</v>
      </c>
      <c r="C135" s="16">
        <f>C136+C137+C138+C139</f>
        <v>0</v>
      </c>
      <c r="D135" s="16">
        <f>D136+D137+D138+D139</f>
        <v>0</v>
      </c>
    </row>
    <row r="136" spans="1:4" ht="18.75">
      <c r="A136" s="5" t="s">
        <v>304</v>
      </c>
      <c r="B136" s="6" t="s">
        <v>106</v>
      </c>
      <c r="C136" s="7"/>
      <c r="D136" s="7"/>
    </row>
    <row r="137" spans="1:4" ht="18.75">
      <c r="A137" s="5" t="s">
        <v>653</v>
      </c>
      <c r="B137" s="6" t="s">
        <v>714</v>
      </c>
      <c r="C137" s="7"/>
      <c r="D137" s="7"/>
    </row>
    <row r="138" spans="1:4" ht="18.75">
      <c r="A138" s="5" t="s">
        <v>562</v>
      </c>
      <c r="B138" s="6" t="s">
        <v>297</v>
      </c>
      <c r="C138" s="7"/>
      <c r="D138" s="7"/>
    </row>
    <row r="139" spans="1:4" ht="12.75">
      <c r="A139" s="5" t="s">
        <v>183</v>
      </c>
      <c r="B139" s="6" t="s">
        <v>9</v>
      </c>
      <c r="C139" s="7"/>
      <c r="D139" s="7"/>
    </row>
    <row r="140" spans="1:4" ht="18.75">
      <c r="A140" s="14" t="s">
        <v>418</v>
      </c>
      <c r="B140" s="15" t="s">
        <v>257</v>
      </c>
      <c r="C140" s="16">
        <f>C141+C142+C143+C144</f>
        <v>89740.01</v>
      </c>
      <c r="D140" s="16">
        <f>D141+D142+D143+D144</f>
        <v>89740.01</v>
      </c>
    </row>
    <row r="141" spans="1:4" ht="18.75">
      <c r="A141" s="5" t="s">
        <v>66</v>
      </c>
      <c r="B141" s="6" t="s">
        <v>106</v>
      </c>
      <c r="C141" s="7"/>
      <c r="D141" s="7"/>
    </row>
    <row r="142" spans="1:4" ht="18.75">
      <c r="A142" s="5" t="s">
        <v>588</v>
      </c>
      <c r="B142" s="6" t="s">
        <v>714</v>
      </c>
      <c r="C142" s="7"/>
      <c r="D142" s="7"/>
    </row>
    <row r="143" spans="1:4" ht="18.75">
      <c r="A143" s="5" t="s">
        <v>110</v>
      </c>
      <c r="B143" s="6" t="s">
        <v>297</v>
      </c>
      <c r="C143" s="7"/>
      <c r="D143" s="7"/>
    </row>
    <row r="144" spans="1:4" ht="12.75">
      <c r="A144" s="5" t="s">
        <v>499</v>
      </c>
      <c r="B144" s="6" t="s">
        <v>9</v>
      </c>
      <c r="C144" s="7">
        <v>89740.01</v>
      </c>
      <c r="D144" s="7">
        <v>89740.01</v>
      </c>
    </row>
    <row r="145" spans="1:4" ht="18.75">
      <c r="A145" s="14" t="s">
        <v>41</v>
      </c>
      <c r="B145" s="15" t="s">
        <v>739</v>
      </c>
      <c r="C145" s="16">
        <f>C146+C147+C148+C149</f>
        <v>0</v>
      </c>
      <c r="D145" s="16">
        <f>D146+D147+D148+D149</f>
        <v>0</v>
      </c>
    </row>
    <row r="146" spans="1:4" ht="18.75">
      <c r="A146" s="5" t="s">
        <v>505</v>
      </c>
      <c r="B146" s="6" t="s">
        <v>106</v>
      </c>
      <c r="C146" s="7"/>
      <c r="D146" s="7"/>
    </row>
    <row r="147" spans="1:4" ht="18.75">
      <c r="A147" s="5" t="s">
        <v>34</v>
      </c>
      <c r="B147" s="6" t="s">
        <v>714</v>
      </c>
      <c r="C147" s="7"/>
      <c r="D147" s="7"/>
    </row>
    <row r="148" spans="1:4" ht="18.75">
      <c r="A148" s="5" t="s">
        <v>766</v>
      </c>
      <c r="B148" s="6" t="s">
        <v>297</v>
      </c>
      <c r="C148" s="7"/>
      <c r="D148" s="7"/>
    </row>
    <row r="149" spans="1:4" ht="12.75">
      <c r="A149" s="5" t="s">
        <v>387</v>
      </c>
      <c r="B149" s="6" t="s">
        <v>9</v>
      </c>
      <c r="C149" s="7"/>
      <c r="D149" s="7"/>
    </row>
    <row r="150" spans="1:4" ht="45.75">
      <c r="A150" s="14" t="s">
        <v>620</v>
      </c>
      <c r="B150" s="15" t="s">
        <v>571</v>
      </c>
      <c r="C150" s="16">
        <f>C151+C152+C153+C154</f>
        <v>0</v>
      </c>
      <c r="D150" s="16">
        <f>D151+D152+D153+D154</f>
        <v>0</v>
      </c>
    </row>
    <row r="151" spans="1:4" ht="18.75">
      <c r="A151" s="5" t="s">
        <v>284</v>
      </c>
      <c r="B151" s="6" t="s">
        <v>106</v>
      </c>
      <c r="C151" s="7"/>
      <c r="D151" s="7"/>
    </row>
    <row r="152" spans="1:4" ht="18.75">
      <c r="A152" s="5" t="s">
        <v>790</v>
      </c>
      <c r="B152" s="6" t="s">
        <v>714</v>
      </c>
      <c r="C152" s="7"/>
      <c r="D152" s="7"/>
    </row>
    <row r="153" spans="1:4" ht="18.75">
      <c r="A153" s="5" t="s">
        <v>318</v>
      </c>
      <c r="B153" s="6" t="s">
        <v>297</v>
      </c>
      <c r="C153" s="7"/>
      <c r="D153" s="7"/>
    </row>
    <row r="154" spans="1:4" ht="12.75">
      <c r="A154" s="5" t="s">
        <v>697</v>
      </c>
      <c r="B154" s="6" t="s">
        <v>9</v>
      </c>
      <c r="C154" s="7"/>
      <c r="D154" s="7"/>
    </row>
    <row r="155" spans="1:4" ht="12.75">
      <c r="A155" s="14" t="s">
        <v>251</v>
      </c>
      <c r="B155" s="15" t="s">
        <v>773</v>
      </c>
      <c r="C155" s="16">
        <f>C156+C157+C158+C159</f>
        <v>101967.06</v>
      </c>
      <c r="D155" s="16">
        <f>D156+D157+D158+D159</f>
        <v>101967.06</v>
      </c>
    </row>
    <row r="156" spans="1:4" ht="18.75">
      <c r="A156" s="5" t="s">
        <v>704</v>
      </c>
      <c r="B156" s="6" t="s">
        <v>106</v>
      </c>
      <c r="C156" s="7"/>
      <c r="D156" s="7"/>
    </row>
    <row r="157" spans="1:4" ht="18.75">
      <c r="A157" s="5" t="s">
        <v>246</v>
      </c>
      <c r="B157" s="6" t="s">
        <v>714</v>
      </c>
      <c r="C157" s="7">
        <v>84052</v>
      </c>
      <c r="D157" s="7">
        <v>84052</v>
      </c>
    </row>
    <row r="158" spans="1:4" ht="18.75">
      <c r="A158" s="5" t="s">
        <v>146</v>
      </c>
      <c r="B158" s="6" t="s">
        <v>297</v>
      </c>
      <c r="C158" s="7"/>
      <c r="D158" s="7"/>
    </row>
    <row r="159" spans="1:4" ht="12.75">
      <c r="A159" s="5" t="s">
        <v>596</v>
      </c>
      <c r="B159" s="6" t="s">
        <v>9</v>
      </c>
      <c r="C159" s="7">
        <v>17915.06</v>
      </c>
      <c r="D159" s="7">
        <v>17915.06</v>
      </c>
    </row>
    <row r="160" spans="1:4" ht="12.75">
      <c r="A160" s="8" t="s">
        <v>2</v>
      </c>
      <c r="B160" s="9" t="s">
        <v>263</v>
      </c>
      <c r="C160" s="10">
        <f>C161+C162+C163+C164</f>
        <v>208911.05</v>
      </c>
      <c r="D160" s="10">
        <f>D161+D162+D163+D164</f>
        <v>208911.05</v>
      </c>
    </row>
    <row r="161" spans="1:4" ht="18.75">
      <c r="A161" s="11" t="s">
        <v>483</v>
      </c>
      <c r="B161" s="12" t="s">
        <v>106</v>
      </c>
      <c r="C161" s="17">
        <f aca="true" t="shared" si="3" ref="C161:D164">C166+C171+C176+C181+C186+C191+C196+C201+C206+C211+C216+C221+C226+C231+C236+C241+C246+C251+C256+C261+C266+C271+C276+C277+C281+C286</f>
        <v>0</v>
      </c>
      <c r="D161" s="17">
        <f t="shared" si="3"/>
        <v>0</v>
      </c>
    </row>
    <row r="162" spans="1:4" ht="18.75">
      <c r="A162" s="11" t="s">
        <v>175</v>
      </c>
      <c r="B162" s="12" t="s">
        <v>714</v>
      </c>
      <c r="C162" s="17">
        <f t="shared" si="3"/>
        <v>0</v>
      </c>
      <c r="D162" s="17">
        <f t="shared" si="3"/>
        <v>0</v>
      </c>
    </row>
    <row r="163" spans="1:4" ht="18.75">
      <c r="A163" s="11" t="s">
        <v>531</v>
      </c>
      <c r="B163" s="12" t="s">
        <v>297</v>
      </c>
      <c r="C163" s="17">
        <f t="shared" si="3"/>
        <v>0</v>
      </c>
      <c r="D163" s="17">
        <f t="shared" si="3"/>
        <v>0</v>
      </c>
    </row>
    <row r="164" spans="1:4" ht="12.75">
      <c r="A164" s="11" t="s">
        <v>83</v>
      </c>
      <c r="B164" s="12" t="s">
        <v>9</v>
      </c>
      <c r="C164" s="17">
        <f t="shared" si="3"/>
        <v>208911.05</v>
      </c>
      <c r="D164" s="17">
        <f t="shared" si="3"/>
        <v>208911.05</v>
      </c>
    </row>
    <row r="165" spans="1:4" ht="27.75">
      <c r="A165" s="14" t="s">
        <v>457</v>
      </c>
      <c r="B165" s="15" t="s">
        <v>466</v>
      </c>
      <c r="C165" s="16">
        <f>C166+C167+C168+C169</f>
        <v>0</v>
      </c>
      <c r="D165" s="16">
        <f>D166+D167+D168+D169</f>
        <v>0</v>
      </c>
    </row>
    <row r="166" spans="1:4" ht="18.75">
      <c r="A166" s="5" t="s">
        <v>102</v>
      </c>
      <c r="B166" s="6" t="s">
        <v>106</v>
      </c>
      <c r="C166" s="7"/>
      <c r="D166" s="7"/>
    </row>
    <row r="167" spans="1:4" ht="18.75">
      <c r="A167" s="5" t="s">
        <v>438</v>
      </c>
      <c r="B167" s="6" t="s">
        <v>714</v>
      </c>
      <c r="C167" s="7"/>
      <c r="D167" s="7"/>
    </row>
    <row r="168" spans="1:4" ht="18.75">
      <c r="A168" s="5" t="s">
        <v>352</v>
      </c>
      <c r="B168" s="6" t="s">
        <v>297</v>
      </c>
      <c r="C168" s="7"/>
      <c r="D168" s="7"/>
    </row>
    <row r="169" spans="1:4" ht="12.75">
      <c r="A169" s="5" t="s">
        <v>806</v>
      </c>
      <c r="B169" s="6" t="s">
        <v>9</v>
      </c>
      <c r="C169" s="7"/>
      <c r="D169" s="7"/>
    </row>
    <row r="170" spans="1:4" ht="45.75">
      <c r="A170" s="14" t="s">
        <v>210</v>
      </c>
      <c r="B170" s="15" t="s">
        <v>288</v>
      </c>
      <c r="C170" s="16">
        <f>C171+C172+C173+C174</f>
        <v>0</v>
      </c>
      <c r="D170" s="16">
        <f>D171+D172+D173+D174</f>
        <v>0</v>
      </c>
    </row>
    <row r="171" spans="1:4" ht="18.75">
      <c r="A171" s="5" t="s">
        <v>686</v>
      </c>
      <c r="B171" s="6" t="s">
        <v>106</v>
      </c>
      <c r="C171" s="7"/>
      <c r="D171" s="7"/>
    </row>
    <row r="172" spans="1:4" ht="18.75">
      <c r="A172" s="5" t="s">
        <v>374</v>
      </c>
      <c r="B172" s="6" t="s">
        <v>714</v>
      </c>
      <c r="C172" s="7"/>
      <c r="D172" s="7"/>
    </row>
    <row r="173" spans="1:4" ht="18.75">
      <c r="A173" s="5" t="s">
        <v>724</v>
      </c>
      <c r="B173" s="6" t="s">
        <v>297</v>
      </c>
      <c r="C173" s="7"/>
      <c r="D173" s="7"/>
    </row>
    <row r="174" spans="1:4" ht="12.75">
      <c r="A174" s="5" t="s">
        <v>295</v>
      </c>
      <c r="B174" s="6" t="s">
        <v>9</v>
      </c>
      <c r="C174" s="7"/>
      <c r="D174" s="7"/>
    </row>
    <row r="175" spans="1:4" ht="12.75">
      <c r="A175" s="14" t="s">
        <v>658</v>
      </c>
      <c r="B175" s="15" t="s">
        <v>184</v>
      </c>
      <c r="C175" s="16">
        <f>C176+C177+C178+C179</f>
        <v>0</v>
      </c>
      <c r="D175" s="16">
        <f>D176+D177+D178+D179</f>
        <v>0</v>
      </c>
    </row>
    <row r="176" spans="1:4" ht="18.75">
      <c r="A176" s="5" t="s">
        <v>315</v>
      </c>
      <c r="B176" s="6" t="s">
        <v>106</v>
      </c>
      <c r="C176" s="7"/>
      <c r="D176" s="7"/>
    </row>
    <row r="177" spans="1:4" ht="18.75">
      <c r="A177" s="5" t="s">
        <v>640</v>
      </c>
      <c r="B177" s="6" t="s">
        <v>714</v>
      </c>
      <c r="C177" s="7"/>
      <c r="D177" s="7"/>
    </row>
    <row r="178" spans="1:4" ht="18.75">
      <c r="A178" s="5" t="s">
        <v>527</v>
      </c>
      <c r="B178" s="6" t="s">
        <v>297</v>
      </c>
      <c r="C178" s="7"/>
      <c r="D178" s="7"/>
    </row>
    <row r="179" spans="1:4" ht="12.75">
      <c r="A179" s="5" t="s">
        <v>171</v>
      </c>
      <c r="B179" s="6" t="s">
        <v>9</v>
      </c>
      <c r="C179" s="7"/>
      <c r="D179" s="7"/>
    </row>
    <row r="180" spans="1:4" ht="36.75">
      <c r="A180" s="14" t="s">
        <v>453</v>
      </c>
      <c r="B180" s="15" t="s">
        <v>641</v>
      </c>
      <c r="C180" s="16">
        <f>C181+C182+C183+C184</f>
        <v>0</v>
      </c>
      <c r="D180" s="16">
        <f>D181+D182+D183+D184</f>
        <v>0</v>
      </c>
    </row>
    <row r="181" spans="1:4" ht="18.75">
      <c r="A181" s="5" t="s">
        <v>78</v>
      </c>
      <c r="B181" s="6" t="s">
        <v>106</v>
      </c>
      <c r="C181" s="7"/>
      <c r="D181" s="7"/>
    </row>
    <row r="182" spans="1:4" ht="18.75">
      <c r="A182" s="5" t="s">
        <v>599</v>
      </c>
      <c r="B182" s="6" t="s">
        <v>714</v>
      </c>
      <c r="C182" s="7"/>
      <c r="D182" s="7"/>
    </row>
    <row r="183" spans="1:4" ht="18.75">
      <c r="A183" s="5" t="s">
        <v>149</v>
      </c>
      <c r="B183" s="6" t="s">
        <v>297</v>
      </c>
      <c r="C183" s="7"/>
      <c r="D183" s="7"/>
    </row>
    <row r="184" spans="1:4" ht="12.75">
      <c r="A184" s="5" t="s">
        <v>487</v>
      </c>
      <c r="B184" s="6" t="s">
        <v>9</v>
      </c>
      <c r="C184" s="7"/>
      <c r="D184" s="7"/>
    </row>
    <row r="185" spans="1:4" ht="27.75">
      <c r="A185" s="14" t="s">
        <v>5</v>
      </c>
      <c r="B185" s="15" t="s">
        <v>508</v>
      </c>
      <c r="C185" s="16">
        <f>C186+C187+C188+C189</f>
        <v>0</v>
      </c>
      <c r="D185" s="16">
        <f>D186+D187+D188+D189</f>
        <v>0</v>
      </c>
    </row>
    <row r="186" spans="1:4" ht="18.75">
      <c r="A186" s="5" t="s">
        <v>461</v>
      </c>
      <c r="B186" s="6" t="s">
        <v>106</v>
      </c>
      <c r="C186" s="7"/>
      <c r="D186" s="7"/>
    </row>
    <row r="187" spans="1:4" ht="18.75">
      <c r="A187" s="5" t="s">
        <v>21</v>
      </c>
      <c r="B187" s="6" t="s">
        <v>714</v>
      </c>
      <c r="C187" s="7"/>
      <c r="D187" s="7"/>
    </row>
    <row r="188" spans="1:4" ht="18.75">
      <c r="A188" s="5" t="s">
        <v>728</v>
      </c>
      <c r="B188" s="6" t="s">
        <v>297</v>
      </c>
      <c r="C188" s="7"/>
      <c r="D188" s="7"/>
    </row>
    <row r="189" spans="1:4" ht="12.75">
      <c r="A189" s="5" t="s">
        <v>377</v>
      </c>
      <c r="B189" s="6" t="s">
        <v>9</v>
      </c>
      <c r="C189" s="7"/>
      <c r="D189" s="7"/>
    </row>
    <row r="190" spans="1:4" ht="12.75">
      <c r="A190" s="14" t="s">
        <v>662</v>
      </c>
      <c r="B190" s="15" t="s">
        <v>116</v>
      </c>
      <c r="C190" s="16">
        <f>C191+C192+C193+C194</f>
        <v>116108.15</v>
      </c>
      <c r="D190" s="16">
        <f>D191+D192+D193+D194</f>
        <v>116108.15</v>
      </c>
    </row>
    <row r="191" spans="1:4" ht="18.75">
      <c r="A191" s="5" t="s">
        <v>299</v>
      </c>
      <c r="B191" s="6" t="s">
        <v>106</v>
      </c>
      <c r="C191" s="7"/>
      <c r="D191" s="7"/>
    </row>
    <row r="192" spans="1:4" ht="18.75">
      <c r="A192" s="5" t="s">
        <v>801</v>
      </c>
      <c r="B192" s="6" t="s">
        <v>714</v>
      </c>
      <c r="C192" s="7"/>
      <c r="D192" s="7"/>
    </row>
    <row r="193" spans="1:4" ht="18.75">
      <c r="A193" s="5" t="s">
        <v>349</v>
      </c>
      <c r="B193" s="6" t="s">
        <v>297</v>
      </c>
      <c r="C193" s="7"/>
      <c r="D193" s="7"/>
    </row>
    <row r="194" spans="1:4" ht="12.75">
      <c r="A194" s="5" t="s">
        <v>683</v>
      </c>
      <c r="B194" s="6" t="s">
        <v>9</v>
      </c>
      <c r="C194" s="7">
        <v>116108.15</v>
      </c>
      <c r="D194" s="7">
        <v>116108.15</v>
      </c>
    </row>
    <row r="195" spans="1:4" ht="18.75">
      <c r="A195" s="14" t="s">
        <v>206</v>
      </c>
      <c r="B195" s="15" t="s">
        <v>796</v>
      </c>
      <c r="C195" s="16">
        <f>C196+C197+C198+C199</f>
        <v>35273.94</v>
      </c>
      <c r="D195" s="16">
        <f>D196+D197+D198+D199</f>
        <v>35273.94</v>
      </c>
    </row>
    <row r="196" spans="1:4" ht="18.75">
      <c r="A196" s="5" t="s">
        <v>668</v>
      </c>
      <c r="B196" s="6" t="s">
        <v>106</v>
      </c>
      <c r="C196" s="7"/>
      <c r="D196" s="7"/>
    </row>
    <row r="197" spans="1:4" ht="18.75">
      <c r="A197" s="5" t="s">
        <v>231</v>
      </c>
      <c r="B197" s="6" t="s">
        <v>714</v>
      </c>
      <c r="C197" s="7"/>
      <c r="D197" s="7"/>
    </row>
    <row r="198" spans="1:4" ht="18.75">
      <c r="A198" s="5" t="s">
        <v>779</v>
      </c>
      <c r="B198" s="6" t="s">
        <v>297</v>
      </c>
      <c r="C198" s="7"/>
      <c r="D198" s="7"/>
    </row>
    <row r="199" spans="1:4" ht="12.75">
      <c r="A199" s="5" t="s">
        <v>331</v>
      </c>
      <c r="B199" s="6" t="s">
        <v>9</v>
      </c>
      <c r="C199" s="7">
        <v>35273.94</v>
      </c>
      <c r="D199" s="7">
        <v>35273.94</v>
      </c>
    </row>
    <row r="200" spans="1:4" ht="18.75">
      <c r="A200" s="14" t="s">
        <v>713</v>
      </c>
      <c r="B200" s="15" t="s">
        <v>646</v>
      </c>
      <c r="C200" s="16">
        <f>C201+C202+C203+C204</f>
        <v>0</v>
      </c>
      <c r="D200" s="16">
        <f>D201+D202+D203+D204</f>
        <v>0</v>
      </c>
    </row>
    <row r="201" spans="1:4" ht="18.75">
      <c r="A201" s="5" t="s">
        <v>239</v>
      </c>
      <c r="B201" s="6" t="s">
        <v>106</v>
      </c>
      <c r="C201" s="7"/>
      <c r="D201" s="7"/>
    </row>
    <row r="202" spans="1:4" ht="18.75">
      <c r="A202" s="5" t="s">
        <v>749</v>
      </c>
      <c r="B202" s="6" t="s">
        <v>714</v>
      </c>
      <c r="C202" s="7"/>
      <c r="D202" s="7"/>
    </row>
    <row r="203" spans="1:4" ht="18.75">
      <c r="A203" s="5" t="s">
        <v>399</v>
      </c>
      <c r="B203" s="6" t="s">
        <v>297</v>
      </c>
      <c r="C203" s="7"/>
      <c r="D203" s="7"/>
    </row>
    <row r="204" spans="1:4" ht="12.75">
      <c r="A204" s="5" t="s">
        <v>629</v>
      </c>
      <c r="B204" s="6" t="s">
        <v>9</v>
      </c>
      <c r="C204" s="7"/>
      <c r="D204" s="7"/>
    </row>
    <row r="205" spans="1:4" ht="12.75">
      <c r="A205" s="14" t="s">
        <v>267</v>
      </c>
      <c r="B205" s="15" t="s">
        <v>746</v>
      </c>
      <c r="C205" s="16">
        <f>C206+C207+C208+C209</f>
        <v>0</v>
      </c>
      <c r="D205" s="16">
        <f>D206+D207+D208+D209</f>
        <v>0</v>
      </c>
    </row>
    <row r="206" spans="1:4" ht="18.75">
      <c r="A206" s="5" t="s">
        <v>614</v>
      </c>
      <c r="B206" s="6" t="s">
        <v>106</v>
      </c>
      <c r="C206" s="7"/>
      <c r="D206" s="7"/>
    </row>
    <row r="207" spans="1:4" ht="18.75">
      <c r="A207" s="5" t="s">
        <v>290</v>
      </c>
      <c r="B207" s="6" t="s">
        <v>714</v>
      </c>
      <c r="C207" s="7"/>
      <c r="D207" s="7"/>
    </row>
    <row r="208" spans="1:4" ht="18.75">
      <c r="A208" s="5" t="s">
        <v>573</v>
      </c>
      <c r="B208" s="6" t="s">
        <v>297</v>
      </c>
      <c r="C208" s="7"/>
      <c r="D208" s="7"/>
    </row>
    <row r="209" spans="1:4" ht="12.75">
      <c r="A209" s="5" t="s">
        <v>121</v>
      </c>
      <c r="B209" s="6" t="s">
        <v>9</v>
      </c>
      <c r="C209" s="7"/>
      <c r="D209" s="7"/>
    </row>
    <row r="210" spans="1:4" ht="18.75">
      <c r="A210" s="14" t="s">
        <v>511</v>
      </c>
      <c r="B210" s="15" t="s">
        <v>584</v>
      </c>
      <c r="C210" s="16">
        <f>C211+C212+C213+C214</f>
        <v>0</v>
      </c>
      <c r="D210" s="16">
        <f>D211+D212+D213+D214</f>
        <v>0</v>
      </c>
    </row>
    <row r="211" spans="1:4" ht="18.75">
      <c r="A211" s="5" t="s">
        <v>26</v>
      </c>
      <c r="B211" s="6" t="s">
        <v>106</v>
      </c>
      <c r="C211" s="7"/>
      <c r="D211" s="7"/>
    </row>
    <row r="212" spans="1:4" ht="18.75">
      <c r="A212" s="5" t="s">
        <v>553</v>
      </c>
      <c r="B212" s="6" t="s">
        <v>714</v>
      </c>
      <c r="C212" s="7"/>
      <c r="D212" s="7"/>
    </row>
    <row r="213" spans="1:4" ht="18.75">
      <c r="A213" s="5" t="s">
        <v>196</v>
      </c>
      <c r="B213" s="6" t="s">
        <v>297</v>
      </c>
      <c r="C213" s="7"/>
      <c r="D213" s="7"/>
    </row>
    <row r="214" spans="1:4" ht="12.75">
      <c r="A214" s="5" t="s">
        <v>432</v>
      </c>
      <c r="B214" s="6" t="s">
        <v>9</v>
      </c>
      <c r="C214" s="7"/>
      <c r="D214" s="7"/>
    </row>
    <row r="215" spans="1:4" ht="27.75">
      <c r="A215" s="14" t="s">
        <v>55</v>
      </c>
      <c r="B215" s="15" t="s">
        <v>136</v>
      </c>
      <c r="C215" s="16">
        <f>C216+C217+C218+C219</f>
        <v>3705.12</v>
      </c>
      <c r="D215" s="16">
        <f>D216+D217+D218+D219</f>
        <v>3705.12</v>
      </c>
    </row>
    <row r="216" spans="1:4" ht="18.75">
      <c r="A216" s="5" t="s">
        <v>412</v>
      </c>
      <c r="B216" s="6" t="s">
        <v>106</v>
      </c>
      <c r="C216" s="7"/>
      <c r="D216" s="7"/>
    </row>
    <row r="217" spans="1:4" ht="18.75">
      <c r="A217" s="5" t="s">
        <v>72</v>
      </c>
      <c r="B217" s="6" t="s">
        <v>714</v>
      </c>
      <c r="C217" s="7"/>
      <c r="D217" s="7"/>
    </row>
    <row r="218" spans="1:4" ht="18.75">
      <c r="A218" s="5" t="s">
        <v>361</v>
      </c>
      <c r="B218" s="6" t="s">
        <v>297</v>
      </c>
      <c r="C218" s="7"/>
      <c r="D218" s="7"/>
    </row>
    <row r="219" spans="1:4" ht="12.75">
      <c r="A219" s="5" t="s">
        <v>738</v>
      </c>
      <c r="B219" s="6" t="s">
        <v>9</v>
      </c>
      <c r="C219" s="7">
        <v>3705.12</v>
      </c>
      <c r="D219" s="7">
        <v>3705.12</v>
      </c>
    </row>
    <row r="220" spans="1:4" ht="27.75">
      <c r="A220" s="14" t="s">
        <v>310</v>
      </c>
      <c r="B220" s="15" t="s">
        <v>782</v>
      </c>
      <c r="C220" s="16">
        <f>C221+C222+C223+C224</f>
        <v>0</v>
      </c>
      <c r="D220" s="16">
        <f>D221+D222+D223+D224</f>
        <v>0</v>
      </c>
    </row>
    <row r="221" spans="1:4" ht="18.75">
      <c r="A221" s="5" t="s">
        <v>647</v>
      </c>
      <c r="B221" s="6" t="s">
        <v>106</v>
      </c>
      <c r="C221" s="7"/>
      <c r="D221" s="7"/>
    </row>
    <row r="222" spans="1:4" ht="18.75">
      <c r="A222" s="5" t="s">
        <v>339</v>
      </c>
      <c r="B222" s="6" t="s">
        <v>714</v>
      </c>
      <c r="C222" s="7"/>
      <c r="D222" s="7"/>
    </row>
    <row r="223" spans="1:4" ht="18.75">
      <c r="A223" s="5" t="s">
        <v>812</v>
      </c>
      <c r="B223" s="6" t="s">
        <v>297</v>
      </c>
      <c r="C223" s="7"/>
      <c r="D223" s="7"/>
    </row>
    <row r="224" spans="1:4" ht="12.75">
      <c r="A224" s="5" t="s">
        <v>221</v>
      </c>
      <c r="B224" s="6" t="s">
        <v>9</v>
      </c>
      <c r="C224" s="7"/>
      <c r="D224" s="7"/>
    </row>
    <row r="225" spans="1:4" ht="18.75">
      <c r="A225" s="14" t="s">
        <v>670</v>
      </c>
      <c r="B225" s="15" t="s">
        <v>147</v>
      </c>
      <c r="C225" s="16">
        <f>C226+C227+C228+C229</f>
        <v>6783.84</v>
      </c>
      <c r="D225" s="16">
        <f>D226+D227+D228+D229</f>
        <v>6783.84</v>
      </c>
    </row>
    <row r="226" spans="1:4" ht="18.75">
      <c r="A226" s="5" t="s">
        <v>218</v>
      </c>
      <c r="B226" s="6" t="s">
        <v>106</v>
      </c>
      <c r="C226" s="7"/>
      <c r="D226" s="7"/>
    </row>
    <row r="227" spans="1:4" ht="18.75">
      <c r="A227" s="5" t="s">
        <v>680</v>
      </c>
      <c r="B227" s="6" t="s">
        <v>714</v>
      </c>
      <c r="C227" s="7"/>
      <c r="D227" s="7"/>
    </row>
    <row r="228" spans="1:4" ht="18.75">
      <c r="A228" s="5" t="s">
        <v>157</v>
      </c>
      <c r="B228" s="6" t="s">
        <v>297</v>
      </c>
      <c r="C228" s="7"/>
      <c r="D228" s="7"/>
    </row>
    <row r="229" spans="1:4" ht="12.75">
      <c r="A229" s="5" t="s">
        <v>539</v>
      </c>
      <c r="B229" s="6" t="s">
        <v>9</v>
      </c>
      <c r="C229" s="7">
        <v>6783.84</v>
      </c>
      <c r="D229" s="7">
        <v>6783.84</v>
      </c>
    </row>
    <row r="230" spans="1:4" ht="18.75">
      <c r="A230" s="14" t="s">
        <v>91</v>
      </c>
      <c r="B230" s="15" t="s">
        <v>434</v>
      </c>
      <c r="C230" s="16">
        <f>C231+C232+C233+C234</f>
        <v>0</v>
      </c>
      <c r="D230" s="16">
        <f>D231+D232+D233+D234</f>
        <v>0</v>
      </c>
    </row>
    <row r="231" spans="1:4" ht="18.75">
      <c r="A231" s="5" t="s">
        <v>441</v>
      </c>
      <c r="B231" s="6" t="s">
        <v>106</v>
      </c>
      <c r="C231" s="7"/>
      <c r="D231" s="7"/>
    </row>
    <row r="232" spans="1:4" ht="18.75">
      <c r="A232" s="5" t="s">
        <v>138</v>
      </c>
      <c r="B232" s="6" t="s">
        <v>714</v>
      </c>
      <c r="C232" s="7"/>
      <c r="D232" s="7"/>
    </row>
    <row r="233" spans="1:4" ht="18.75">
      <c r="A233" s="5" t="s">
        <v>609</v>
      </c>
      <c r="B233" s="6" t="s">
        <v>297</v>
      </c>
      <c r="C233" s="7"/>
      <c r="D233" s="7"/>
    </row>
    <row r="234" spans="1:4" ht="12.75">
      <c r="A234" s="5" t="s">
        <v>18</v>
      </c>
      <c r="B234" s="6" t="s">
        <v>9</v>
      </c>
      <c r="C234" s="7"/>
      <c r="D234" s="7"/>
    </row>
    <row r="235" spans="1:4" ht="18.75">
      <c r="A235" s="14" t="s">
        <v>474</v>
      </c>
      <c r="B235" s="15" t="s">
        <v>660</v>
      </c>
      <c r="C235" s="16">
        <f>C236+C237+C238+C239</f>
        <v>0</v>
      </c>
      <c r="D235" s="16">
        <f>D236+D237+D238+D239</f>
        <v>0</v>
      </c>
    </row>
    <row r="236" spans="1:4" ht="18.75">
      <c r="A236" s="5" t="s">
        <v>8</v>
      </c>
      <c r="B236" s="6" t="s">
        <v>106</v>
      </c>
      <c r="C236" s="7"/>
      <c r="D236" s="7"/>
    </row>
    <row r="237" spans="1:4" ht="18.75">
      <c r="A237" s="5" t="s">
        <v>477</v>
      </c>
      <c r="B237" s="6" t="s">
        <v>714</v>
      </c>
      <c r="C237" s="7"/>
      <c r="D237" s="7"/>
    </row>
    <row r="238" spans="1:4" ht="18.75">
      <c r="A238" s="5" t="s">
        <v>792</v>
      </c>
      <c r="B238" s="6" t="s">
        <v>297</v>
      </c>
      <c r="C238" s="7"/>
      <c r="D238" s="7"/>
    </row>
    <row r="239" spans="1:4" ht="12.75">
      <c r="A239" s="5" t="s">
        <v>320</v>
      </c>
      <c r="B239" s="6" t="s">
        <v>9</v>
      </c>
      <c r="C239" s="7"/>
      <c r="D239" s="7"/>
    </row>
    <row r="240" spans="1:4" ht="27.75">
      <c r="A240" s="14" t="s">
        <v>699</v>
      </c>
      <c r="B240" s="15" t="s">
        <v>524</v>
      </c>
      <c r="C240" s="16">
        <f>C241+C242+C243+C244</f>
        <v>0</v>
      </c>
      <c r="D240" s="16">
        <f>D241+D242+D243+D244</f>
        <v>0</v>
      </c>
    </row>
    <row r="241" spans="1:4" ht="18.75">
      <c r="A241" s="5" t="s">
        <v>253</v>
      </c>
      <c r="B241" s="6" t="s">
        <v>106</v>
      </c>
      <c r="C241" s="7"/>
      <c r="D241" s="7"/>
    </row>
    <row r="242" spans="1:4" ht="18.75">
      <c r="A242" s="5" t="s">
        <v>764</v>
      </c>
      <c r="B242" s="6" t="s">
        <v>714</v>
      </c>
      <c r="C242" s="7"/>
      <c r="D242" s="7"/>
    </row>
    <row r="243" spans="1:4" ht="18.75">
      <c r="A243" s="5" t="s">
        <v>385</v>
      </c>
      <c r="B243" s="6" t="s">
        <v>297</v>
      </c>
      <c r="C243" s="7"/>
      <c r="D243" s="7"/>
    </row>
    <row r="244" spans="1:4" ht="12.75">
      <c r="A244" s="5" t="s">
        <v>618</v>
      </c>
      <c r="B244" s="6" t="s">
        <v>9</v>
      </c>
      <c r="C244" s="7"/>
      <c r="D244" s="7"/>
    </row>
    <row r="245" spans="1:4" ht="27.75">
      <c r="A245" s="14" t="s">
        <v>281</v>
      </c>
      <c r="B245" s="15" t="s">
        <v>687</v>
      </c>
      <c r="C245" s="16">
        <f>C246+C247+C248+C249</f>
        <v>0</v>
      </c>
      <c r="D245" s="16">
        <f>D246+D247+D248+D249</f>
        <v>0</v>
      </c>
    </row>
    <row r="246" spans="1:4" ht="18.75">
      <c r="A246" s="5" t="s">
        <v>626</v>
      </c>
      <c r="B246" s="6" t="s">
        <v>106</v>
      </c>
      <c r="C246" s="7"/>
      <c r="D246" s="7"/>
    </row>
    <row r="247" spans="1:4" ht="18.75">
      <c r="A247" s="5" t="s">
        <v>277</v>
      </c>
      <c r="B247" s="6" t="s">
        <v>714</v>
      </c>
      <c r="C247" s="7"/>
      <c r="D247" s="7"/>
    </row>
    <row r="248" spans="1:4" ht="18.75">
      <c r="A248" s="5" t="s">
        <v>585</v>
      </c>
      <c r="B248" s="6" t="s">
        <v>297</v>
      </c>
      <c r="C248" s="7"/>
      <c r="D248" s="7"/>
    </row>
    <row r="249" spans="1:4" ht="12.75">
      <c r="A249" s="5" t="s">
        <v>107</v>
      </c>
      <c r="B249" s="6" t="s">
        <v>9</v>
      </c>
      <c r="C249" s="7"/>
      <c r="D249" s="7"/>
    </row>
    <row r="250" spans="1:4" ht="18.75">
      <c r="A250" s="14" t="s">
        <v>494</v>
      </c>
      <c r="B250" s="15" t="s">
        <v>64</v>
      </c>
      <c r="C250" s="16">
        <f>C251+C252+C253+C254</f>
        <v>0</v>
      </c>
      <c r="D250" s="16">
        <f>D251+D252+D253+D254</f>
        <v>0</v>
      </c>
    </row>
    <row r="251" spans="1:4" ht="18.75">
      <c r="A251" s="5" t="s">
        <v>37</v>
      </c>
      <c r="B251" s="6" t="s">
        <v>106</v>
      </c>
      <c r="C251" s="7"/>
      <c r="D251" s="7"/>
    </row>
    <row r="252" spans="1:4" ht="18.75">
      <c r="A252" s="5" t="s">
        <v>563</v>
      </c>
      <c r="B252" s="6" t="s">
        <v>714</v>
      </c>
      <c r="C252" s="7"/>
      <c r="D252" s="7"/>
    </row>
    <row r="253" spans="1:4" ht="18.75">
      <c r="A253" s="5" t="s">
        <v>185</v>
      </c>
      <c r="B253" s="6" t="s">
        <v>297</v>
      </c>
      <c r="C253" s="7"/>
      <c r="D253" s="7"/>
    </row>
    <row r="254" spans="1:4" ht="12.75">
      <c r="A254" s="5" t="s">
        <v>420</v>
      </c>
      <c r="B254" s="6" t="s">
        <v>9</v>
      </c>
      <c r="C254" s="7"/>
      <c r="D254" s="7"/>
    </row>
    <row r="255" spans="1:4" ht="45.75">
      <c r="A255" s="14" t="s">
        <v>69</v>
      </c>
      <c r="B255" s="15" t="s">
        <v>296</v>
      </c>
      <c r="C255" s="16">
        <f>C256+C257+C258+C259</f>
        <v>0</v>
      </c>
      <c r="D255" s="16">
        <f>D256+D257+D258+D259</f>
        <v>0</v>
      </c>
    </row>
    <row r="256" spans="1:4" ht="18.75">
      <c r="A256" s="5" t="s">
        <v>422</v>
      </c>
      <c r="B256" s="6" t="s">
        <v>106</v>
      </c>
      <c r="C256" s="7"/>
      <c r="D256" s="7"/>
    </row>
    <row r="257" spans="1:4" ht="18.75">
      <c r="A257" s="5" t="s">
        <v>59</v>
      </c>
      <c r="B257" s="6" t="s">
        <v>714</v>
      </c>
      <c r="C257" s="7"/>
      <c r="D257" s="7"/>
    </row>
    <row r="258" spans="1:4" ht="18.75">
      <c r="A258" s="5" t="s">
        <v>376</v>
      </c>
      <c r="B258" s="6" t="s">
        <v>297</v>
      </c>
      <c r="C258" s="7"/>
      <c r="D258" s="7"/>
    </row>
    <row r="259" spans="1:4" ht="12.75">
      <c r="A259" s="5" t="s">
        <v>727</v>
      </c>
      <c r="B259" s="6" t="s">
        <v>9</v>
      </c>
      <c r="C259" s="7"/>
      <c r="D259" s="7"/>
    </row>
    <row r="260" spans="1:4" ht="18.75">
      <c r="A260" s="14" t="s">
        <v>298</v>
      </c>
      <c r="B260" s="15" t="s">
        <v>726</v>
      </c>
      <c r="C260" s="16">
        <f>C261+C262+C263+C264</f>
        <v>0</v>
      </c>
      <c r="D260" s="16">
        <f>D261+D262+D263+D264</f>
        <v>0</v>
      </c>
    </row>
    <row r="261" spans="1:4" ht="18.75">
      <c r="A261" s="5" t="s">
        <v>661</v>
      </c>
      <c r="B261" s="6" t="s">
        <v>106</v>
      </c>
      <c r="C261" s="7"/>
      <c r="D261" s="7"/>
    </row>
    <row r="262" spans="1:4" ht="18.75">
      <c r="A262" s="5" t="s">
        <v>348</v>
      </c>
      <c r="B262" s="6" t="s">
        <v>714</v>
      </c>
      <c r="C262" s="7"/>
      <c r="D262" s="7"/>
    </row>
    <row r="263" spans="1:4" ht="18.75">
      <c r="A263" s="5" t="s">
        <v>800</v>
      </c>
      <c r="B263" s="6" t="s">
        <v>297</v>
      </c>
      <c r="C263" s="7"/>
      <c r="D263" s="7"/>
    </row>
    <row r="264" spans="1:4" ht="12.75">
      <c r="A264" s="5" t="s">
        <v>205</v>
      </c>
      <c r="B264" s="6" t="s">
        <v>9</v>
      </c>
      <c r="C264" s="7"/>
      <c r="D264" s="7"/>
    </row>
    <row r="265" spans="1:4" ht="36.75">
      <c r="A265" s="14" t="s">
        <v>682</v>
      </c>
      <c r="B265" s="15" t="s">
        <v>711</v>
      </c>
      <c r="C265" s="16">
        <f>C266+C267+C268+C269</f>
        <v>0</v>
      </c>
      <c r="D265" s="16">
        <f>D266+D267+D268+D269</f>
        <v>0</v>
      </c>
    </row>
    <row r="266" spans="1:4" ht="18.75">
      <c r="A266" s="5" t="s">
        <v>230</v>
      </c>
      <c r="B266" s="6" t="s">
        <v>106</v>
      </c>
      <c r="C266" s="7"/>
      <c r="D266" s="7"/>
    </row>
    <row r="267" spans="1:4" ht="18.75">
      <c r="A267" s="5" t="s">
        <v>667</v>
      </c>
      <c r="B267" s="6" t="s">
        <v>714</v>
      </c>
      <c r="C267" s="7"/>
      <c r="D267" s="7"/>
    </row>
    <row r="268" spans="1:4" ht="18.75">
      <c r="A268" s="5" t="s">
        <v>170</v>
      </c>
      <c r="B268" s="6" t="s">
        <v>297</v>
      </c>
      <c r="C268" s="7"/>
      <c r="D268" s="7"/>
    </row>
    <row r="269" spans="1:4" ht="12.75">
      <c r="A269" s="5" t="s">
        <v>526</v>
      </c>
      <c r="B269" s="6" t="s">
        <v>9</v>
      </c>
      <c r="C269" s="7"/>
      <c r="D269" s="7"/>
    </row>
    <row r="270" spans="1:4" ht="45.75">
      <c r="A270" s="14" t="s">
        <v>77</v>
      </c>
      <c r="B270" s="15" t="s">
        <v>787</v>
      </c>
      <c r="C270" s="16">
        <f>C271+C272+C273+C274</f>
        <v>0</v>
      </c>
      <c r="D270" s="16">
        <f>D271+D272+D273+D274</f>
        <v>0</v>
      </c>
    </row>
    <row r="271" spans="1:4" ht="18.75">
      <c r="A271" s="5" t="s">
        <v>452</v>
      </c>
      <c r="B271" s="6" t="s">
        <v>106</v>
      </c>
      <c r="C271" s="7"/>
      <c r="D271" s="7"/>
    </row>
    <row r="272" spans="1:4" ht="18.75">
      <c r="A272" s="5" t="s">
        <v>148</v>
      </c>
      <c r="B272" s="6" t="s">
        <v>714</v>
      </c>
      <c r="C272" s="7"/>
      <c r="D272" s="7"/>
    </row>
    <row r="273" spans="1:4" ht="18.75">
      <c r="A273" s="5" t="s">
        <v>598</v>
      </c>
      <c r="B273" s="6" t="s">
        <v>297</v>
      </c>
      <c r="C273" s="7"/>
      <c r="D273" s="7"/>
    </row>
    <row r="274" spans="1:4" ht="12.75">
      <c r="A274" s="5" t="s">
        <v>4</v>
      </c>
      <c r="B274" s="6" t="s">
        <v>9</v>
      </c>
      <c r="C274" s="7"/>
      <c r="D274" s="7"/>
    </row>
    <row r="275" spans="1:4" ht="27.75">
      <c r="A275" s="14" t="s">
        <v>486</v>
      </c>
      <c r="B275" s="15" t="s">
        <v>537</v>
      </c>
      <c r="C275" s="16">
        <f>C276+C277+C278+C279</f>
        <v>0</v>
      </c>
      <c r="D275" s="16">
        <f>D276+D277+D278+D279</f>
        <v>0</v>
      </c>
    </row>
    <row r="276" spans="1:4" ht="18.75">
      <c r="A276" s="5" t="s">
        <v>20</v>
      </c>
      <c r="B276" s="6" t="s">
        <v>106</v>
      </c>
      <c r="C276" s="7"/>
      <c r="D276" s="7"/>
    </row>
    <row r="277" spans="1:4" ht="18.75">
      <c r="A277" s="5" t="s">
        <v>460</v>
      </c>
      <c r="B277" s="6" t="s">
        <v>714</v>
      </c>
      <c r="C277" s="7"/>
      <c r="D277" s="7"/>
    </row>
    <row r="278" spans="1:4" ht="18.75">
      <c r="A278" s="5" t="s">
        <v>805</v>
      </c>
      <c r="B278" s="6" t="s">
        <v>297</v>
      </c>
      <c r="C278" s="7"/>
      <c r="D278" s="7"/>
    </row>
    <row r="279" spans="1:4" ht="12.75">
      <c r="A279" s="5" t="s">
        <v>351</v>
      </c>
      <c r="B279" s="6" t="s">
        <v>9</v>
      </c>
      <c r="C279" s="7"/>
      <c r="D279" s="7"/>
    </row>
    <row r="280" spans="1:4" ht="18.75">
      <c r="A280" s="14" t="s">
        <v>685</v>
      </c>
      <c r="B280" s="15" t="s">
        <v>495</v>
      </c>
      <c r="C280" s="16">
        <f>C281+C282+C283+C284</f>
        <v>0</v>
      </c>
      <c r="D280" s="16">
        <f>D281+D282+D283+D284</f>
        <v>0</v>
      </c>
    </row>
    <row r="281" spans="1:4" ht="18.75">
      <c r="A281" s="5" t="s">
        <v>209</v>
      </c>
      <c r="B281" s="6" t="s">
        <v>106</v>
      </c>
      <c r="C281" s="7"/>
      <c r="D281" s="7"/>
    </row>
    <row r="282" spans="1:4" ht="18.75">
      <c r="A282" s="5" t="s">
        <v>723</v>
      </c>
      <c r="B282" s="6" t="s">
        <v>714</v>
      </c>
      <c r="C282" s="7"/>
      <c r="D282" s="7"/>
    </row>
    <row r="283" spans="1:4" ht="18.75">
      <c r="A283" s="5" t="s">
        <v>373</v>
      </c>
      <c r="B283" s="6" t="s">
        <v>297</v>
      </c>
      <c r="C283" s="7"/>
      <c r="D283" s="7"/>
    </row>
    <row r="284" spans="1:4" ht="12.75">
      <c r="A284" s="5" t="s">
        <v>657</v>
      </c>
      <c r="B284" s="6" t="s">
        <v>9</v>
      </c>
      <c r="C284" s="7"/>
      <c r="D284" s="7"/>
    </row>
    <row r="285" spans="1:4" ht="12.75">
      <c r="A285" s="14" t="s">
        <v>294</v>
      </c>
      <c r="B285" s="15" t="s">
        <v>773</v>
      </c>
      <c r="C285" s="16">
        <f>C286+C287+C288+C289</f>
        <v>47040</v>
      </c>
      <c r="D285" s="16">
        <f>D286+D287+D288+D289</f>
        <v>47040</v>
      </c>
    </row>
    <row r="286" spans="1:4" ht="18.75">
      <c r="A286" s="5" t="s">
        <v>639</v>
      </c>
      <c r="B286" s="6" t="s">
        <v>106</v>
      </c>
      <c r="C286" s="7"/>
      <c r="D286" s="7"/>
    </row>
    <row r="287" spans="1:4" ht="18.75">
      <c r="A287" s="5" t="s">
        <v>314</v>
      </c>
      <c r="B287" s="6" t="s">
        <v>714</v>
      </c>
      <c r="C287" s="7"/>
      <c r="D287" s="7"/>
    </row>
    <row r="288" spans="1:4" ht="18.75">
      <c r="A288" s="5" t="s">
        <v>595</v>
      </c>
      <c r="B288" s="6" t="s">
        <v>297</v>
      </c>
      <c r="C288" s="7"/>
      <c r="D288" s="7"/>
    </row>
    <row r="289" spans="1:4" ht="12.75">
      <c r="A289" s="5" t="s">
        <v>145</v>
      </c>
      <c r="B289" s="6" t="s">
        <v>9</v>
      </c>
      <c r="C289" s="7">
        <v>47040</v>
      </c>
      <c r="D289" s="7">
        <v>47040</v>
      </c>
    </row>
    <row r="290" spans="1:4" ht="27.75">
      <c r="A290" s="8" t="s">
        <v>482</v>
      </c>
      <c r="B290" s="9" t="s">
        <v>516</v>
      </c>
      <c r="C290" s="10">
        <f>C291+C292+C293+C294</f>
        <v>5739.63</v>
      </c>
      <c r="D290" s="10">
        <f>D291+D292+D293+D294</f>
        <v>5739.63</v>
      </c>
    </row>
    <row r="291" spans="1:4" ht="18.75">
      <c r="A291" s="11" t="s">
        <v>1</v>
      </c>
      <c r="B291" s="12" t="s">
        <v>106</v>
      </c>
      <c r="C291" s="13">
        <f>C296+C301</f>
        <v>0</v>
      </c>
      <c r="D291" s="13">
        <f>D296+D301</f>
        <v>0</v>
      </c>
    </row>
    <row r="292" spans="1:4" ht="18.75">
      <c r="A292" s="11" t="s">
        <v>530</v>
      </c>
      <c r="B292" s="12" t="s">
        <v>714</v>
      </c>
      <c r="C292" s="13">
        <f aca="true" t="shared" si="4" ref="C292:D294">C297+C302</f>
        <v>0</v>
      </c>
      <c r="D292" s="13">
        <f t="shared" si="4"/>
        <v>0</v>
      </c>
    </row>
    <row r="293" spans="1:4" ht="18.75">
      <c r="A293" s="11" t="s">
        <v>174</v>
      </c>
      <c r="B293" s="12" t="s">
        <v>297</v>
      </c>
      <c r="C293" s="13">
        <f t="shared" si="4"/>
        <v>0</v>
      </c>
      <c r="D293" s="13">
        <f t="shared" si="4"/>
        <v>0</v>
      </c>
    </row>
    <row r="294" spans="1:4" ht="12.75">
      <c r="A294" s="11" t="s">
        <v>456</v>
      </c>
      <c r="B294" s="12" t="s">
        <v>9</v>
      </c>
      <c r="C294" s="13">
        <v>5739.63</v>
      </c>
      <c r="D294" s="13">
        <v>5739.63</v>
      </c>
    </row>
    <row r="295" spans="1:4" ht="18.75">
      <c r="A295" s="14" t="s">
        <v>82</v>
      </c>
      <c r="B295" s="15" t="s">
        <v>215</v>
      </c>
      <c r="C295" s="16">
        <f>C296+C297+C298+C299</f>
        <v>0</v>
      </c>
      <c r="D295" s="16">
        <f>D296+D297+D298+D299</f>
        <v>0</v>
      </c>
    </row>
    <row r="296" spans="1:4" ht="18.75">
      <c r="A296" s="5" t="s">
        <v>437</v>
      </c>
      <c r="B296" s="6" t="s">
        <v>106</v>
      </c>
      <c r="C296" s="7"/>
      <c r="D296" s="7"/>
    </row>
    <row r="297" spans="1:4" ht="18.75">
      <c r="A297" s="5" t="s">
        <v>101</v>
      </c>
      <c r="B297" s="6" t="s">
        <v>714</v>
      </c>
      <c r="C297" s="7"/>
      <c r="D297" s="7"/>
    </row>
    <row r="298" spans="1:4" ht="18.75">
      <c r="A298" s="5" t="s">
        <v>623</v>
      </c>
      <c r="B298" s="6" t="s">
        <v>297</v>
      </c>
      <c r="C298" s="7"/>
      <c r="D298" s="7"/>
    </row>
    <row r="299" spans="1:4" ht="12.75">
      <c r="A299" s="5" t="s">
        <v>274</v>
      </c>
      <c r="B299" s="6" t="s">
        <v>9</v>
      </c>
      <c r="C299" s="7"/>
      <c r="D299" s="7"/>
    </row>
    <row r="300" spans="1:4" ht="12.75">
      <c r="A300" s="14" t="s">
        <v>742</v>
      </c>
      <c r="B300" s="15" t="s">
        <v>471</v>
      </c>
      <c r="C300" s="16">
        <v>5739.63</v>
      </c>
      <c r="D300" s="16">
        <v>5739.63</v>
      </c>
    </row>
    <row r="301" spans="1:4" ht="18.75">
      <c r="A301" s="5" t="s">
        <v>404</v>
      </c>
      <c r="B301" s="6" t="s">
        <v>106</v>
      </c>
      <c r="C301" s="7"/>
      <c r="D301" s="7"/>
    </row>
    <row r="302" spans="1:4" ht="18.75">
      <c r="A302" s="5" t="s">
        <v>703</v>
      </c>
      <c r="B302" s="6" t="s">
        <v>714</v>
      </c>
      <c r="C302" s="7"/>
      <c r="D302" s="7"/>
    </row>
    <row r="303" spans="1:4" ht="18.75">
      <c r="A303" s="5" t="s">
        <v>245</v>
      </c>
      <c r="B303" s="6" t="s">
        <v>297</v>
      </c>
      <c r="C303" s="7"/>
      <c r="D303" s="7"/>
    </row>
    <row r="304" spans="1:4" ht="12.75">
      <c r="A304" s="5" t="s">
        <v>771</v>
      </c>
      <c r="B304" s="6" t="s">
        <v>9</v>
      </c>
      <c r="C304" s="7">
        <v>5793.63</v>
      </c>
      <c r="D304" s="7">
        <v>5793.63</v>
      </c>
    </row>
    <row r="305" spans="1:4" ht="27.75">
      <c r="A305" s="8" t="s">
        <v>336</v>
      </c>
      <c r="B305" s="9" t="s">
        <v>759</v>
      </c>
      <c r="C305" s="10">
        <f>C306+C307+C308+C309</f>
        <v>0</v>
      </c>
      <c r="D305" s="10">
        <f>D306+D307+D308+D309</f>
        <v>0</v>
      </c>
    </row>
    <row r="306" spans="1:4" ht="18.75">
      <c r="A306" s="11" t="s">
        <v>789</v>
      </c>
      <c r="B306" s="12" t="s">
        <v>106</v>
      </c>
      <c r="C306" s="13"/>
      <c r="D306" s="13"/>
    </row>
    <row r="307" spans="1:4" ht="18.75">
      <c r="A307" s="11" t="s">
        <v>317</v>
      </c>
      <c r="B307" s="12" t="s">
        <v>714</v>
      </c>
      <c r="C307" s="13"/>
      <c r="D307" s="13"/>
    </row>
    <row r="308" spans="1:4" ht="18.75">
      <c r="A308" s="11" t="s">
        <v>425</v>
      </c>
      <c r="B308" s="12" t="s">
        <v>297</v>
      </c>
      <c r="C308" s="13"/>
      <c r="D308" s="13"/>
    </row>
    <row r="309" spans="1:4" ht="12.75">
      <c r="A309" s="11" t="s">
        <v>62</v>
      </c>
      <c r="B309" s="12" t="s">
        <v>9</v>
      </c>
      <c r="C309" s="13"/>
      <c r="D309" s="13"/>
    </row>
    <row r="310" spans="1:4" ht="36.75">
      <c r="A310" s="8" t="s">
        <v>546</v>
      </c>
      <c r="B310" s="9" t="s">
        <v>158</v>
      </c>
      <c r="C310" s="10">
        <f>C311+C312+C313+C314</f>
        <v>484800</v>
      </c>
      <c r="D310" s="10">
        <f>D311+D312+D313+D314</f>
        <v>484800</v>
      </c>
    </row>
    <row r="311" spans="1:4" ht="18.75">
      <c r="A311" s="11" t="s">
        <v>200</v>
      </c>
      <c r="B311" s="12" t="s">
        <v>106</v>
      </c>
      <c r="C311" s="13"/>
      <c r="D311" s="13"/>
    </row>
    <row r="312" spans="1:4" ht="18.75">
      <c r="A312" s="11" t="s">
        <v>504</v>
      </c>
      <c r="B312" s="12" t="s">
        <v>714</v>
      </c>
      <c r="C312" s="13"/>
      <c r="D312" s="13"/>
    </row>
    <row r="313" spans="1:4" ht="18.75">
      <c r="A313" s="11" t="s">
        <v>33</v>
      </c>
      <c r="B313" s="12" t="s">
        <v>297</v>
      </c>
      <c r="C313" s="13"/>
      <c r="D313" s="13"/>
    </row>
    <row r="314" spans="1:4" ht="12.75">
      <c r="A314" s="11" t="s">
        <v>567</v>
      </c>
      <c r="B314" s="12" t="s">
        <v>9</v>
      </c>
      <c r="C314" s="13">
        <v>484800</v>
      </c>
      <c r="D314" s="13">
        <v>484800</v>
      </c>
    </row>
    <row r="315" spans="1:4" ht="18.75">
      <c r="A315" s="8" t="s">
        <v>130</v>
      </c>
      <c r="B315" s="9" t="s">
        <v>706</v>
      </c>
      <c r="C315" s="10">
        <f>C316+C317+C318+C319</f>
        <v>0</v>
      </c>
      <c r="D315" s="10">
        <f>D316+D317+D318+D319</f>
        <v>0</v>
      </c>
    </row>
    <row r="316" spans="1:4" ht="18.75">
      <c r="A316" s="11" t="s">
        <v>587</v>
      </c>
      <c r="B316" s="12" t="s">
        <v>106</v>
      </c>
      <c r="C316" s="13"/>
      <c r="D316" s="13"/>
    </row>
    <row r="317" spans="1:4" ht="18.75">
      <c r="A317" s="11" t="s">
        <v>109</v>
      </c>
      <c r="B317" s="12" t="s">
        <v>714</v>
      </c>
      <c r="C317" s="13"/>
      <c r="D317" s="13"/>
    </row>
    <row r="318" spans="1:4" ht="18.75">
      <c r="A318" s="11" t="s">
        <v>227</v>
      </c>
      <c r="B318" s="12" t="s">
        <v>297</v>
      </c>
      <c r="C318" s="13"/>
      <c r="D318" s="13"/>
    </row>
    <row r="319" spans="1:4" ht="12.75">
      <c r="A319" s="11" t="s">
        <v>665</v>
      </c>
      <c r="B319" s="12" t="s">
        <v>9</v>
      </c>
      <c r="C319" s="13"/>
      <c r="D319" s="13"/>
    </row>
    <row r="320" spans="1:4" ht="12.75">
      <c r="A320" s="8" t="s">
        <v>344</v>
      </c>
      <c r="B320" s="9" t="s">
        <v>57</v>
      </c>
      <c r="C320" s="10">
        <f>C321+C322+C323+C324</f>
        <v>0</v>
      </c>
      <c r="D320" s="10">
        <f>D321+D322+D323+D324</f>
        <v>0</v>
      </c>
    </row>
    <row r="321" spans="1:4" ht="18.75">
      <c r="A321" s="11" t="s">
        <v>809</v>
      </c>
      <c r="B321" s="12" t="s">
        <v>106</v>
      </c>
      <c r="C321" s="13">
        <f>C326+C331+C336+C341+C346+C351+C356+C361+C366+C371+C376+C381+C386</f>
        <v>0</v>
      </c>
      <c r="D321" s="13">
        <f>D326+D331+D336+D341+D346+D351+D356+D361+D366+D371+D376+D381+D386</f>
        <v>0</v>
      </c>
    </row>
    <row r="322" spans="1:4" ht="18.75">
      <c r="A322" s="11" t="s">
        <v>313</v>
      </c>
      <c r="B322" s="12" t="s">
        <v>714</v>
      </c>
      <c r="C322" s="13">
        <f aca="true" t="shared" si="5" ref="C322:D324">C327+C332+C337+C342+C347+C352+C357+C362+C367+C372+C377+C382+C387</f>
        <v>0</v>
      </c>
      <c r="D322" s="13">
        <f t="shared" si="5"/>
        <v>0</v>
      </c>
    </row>
    <row r="323" spans="1:4" ht="18.75">
      <c r="A323" s="11" t="s">
        <v>638</v>
      </c>
      <c r="B323" s="12" t="s">
        <v>297</v>
      </c>
      <c r="C323" s="13">
        <f t="shared" si="5"/>
        <v>0</v>
      </c>
      <c r="D323" s="13">
        <f t="shared" si="5"/>
        <v>0</v>
      </c>
    </row>
    <row r="324" spans="1:4" ht="12.75">
      <c r="A324" s="11" t="s">
        <v>367</v>
      </c>
      <c r="B324" s="12" t="s">
        <v>9</v>
      </c>
      <c r="C324" s="13">
        <f t="shared" si="5"/>
        <v>0</v>
      </c>
      <c r="D324" s="13">
        <f t="shared" si="5"/>
        <v>0</v>
      </c>
    </row>
    <row r="325" spans="1:4" ht="18.75">
      <c r="A325" s="14" t="s">
        <v>732</v>
      </c>
      <c r="B325" s="15" t="s">
        <v>97</v>
      </c>
      <c r="C325" s="16">
        <f>C326+C327+C328+C329</f>
        <v>0</v>
      </c>
      <c r="D325" s="16">
        <f>D326+D327+D328+D329</f>
        <v>0</v>
      </c>
    </row>
    <row r="326" spans="1:4" ht="18.75">
      <c r="A326" s="5" t="s">
        <v>372</v>
      </c>
      <c r="B326" s="6" t="s">
        <v>106</v>
      </c>
      <c r="C326" s="7"/>
      <c r="D326" s="7"/>
    </row>
    <row r="327" spans="1:4" ht="18.75">
      <c r="A327" s="5" t="s">
        <v>722</v>
      </c>
      <c r="B327" s="6" t="s">
        <v>714</v>
      </c>
      <c r="C327" s="7"/>
      <c r="D327" s="7"/>
    </row>
    <row r="328" spans="1:4" ht="18.75">
      <c r="A328" s="5" t="s">
        <v>23</v>
      </c>
      <c r="B328" s="6" t="s">
        <v>297</v>
      </c>
      <c r="C328" s="7"/>
      <c r="D328" s="7"/>
    </row>
    <row r="329" spans="1:4" ht="12.75">
      <c r="A329" s="5" t="s">
        <v>464</v>
      </c>
      <c r="B329" s="6" t="s">
        <v>9</v>
      </c>
      <c r="C329" s="7"/>
      <c r="D329" s="7"/>
    </row>
    <row r="330" spans="1:5" ht="27.75">
      <c r="A330" s="14" t="s">
        <v>141</v>
      </c>
      <c r="B330" s="15" t="s">
        <v>807</v>
      </c>
      <c r="C330" s="16">
        <f>C331+C332+C333+C334</f>
        <v>0</v>
      </c>
      <c r="D330" s="16">
        <f>D331+D332+D333+D334</f>
        <v>0</v>
      </c>
      <c r="E330" s="18" t="s">
        <v>820</v>
      </c>
    </row>
    <row r="331" spans="1:4" ht="18.75">
      <c r="A331" s="5" t="s">
        <v>603</v>
      </c>
      <c r="B331" s="6" t="s">
        <v>106</v>
      </c>
      <c r="C331" s="7"/>
      <c r="D331" s="7"/>
    </row>
    <row r="332" spans="1:4" ht="18.75">
      <c r="A332" s="5" t="s">
        <v>100</v>
      </c>
      <c r="B332" s="6" t="s">
        <v>714</v>
      </c>
      <c r="C332" s="7"/>
      <c r="D332" s="7"/>
    </row>
    <row r="333" spans="1:4" ht="18.75">
      <c r="A333" s="5" t="s">
        <v>436</v>
      </c>
      <c r="B333" s="6" t="s">
        <v>297</v>
      </c>
      <c r="C333" s="7"/>
      <c r="D333" s="7"/>
    </row>
    <row r="334" spans="1:4" ht="12.75">
      <c r="A334" s="5" t="s">
        <v>164</v>
      </c>
      <c r="B334" s="6" t="s">
        <v>9</v>
      </c>
      <c r="C334" s="7"/>
      <c r="D334" s="7"/>
    </row>
    <row r="335" spans="1:4" ht="45.75">
      <c r="A335" s="14" t="s">
        <v>535</v>
      </c>
      <c r="B335" s="15" t="s">
        <v>207</v>
      </c>
      <c r="C335" s="16">
        <f>C336+C337+C338+C339</f>
        <v>0</v>
      </c>
      <c r="D335" s="16">
        <f>D336+D337+D338+D339</f>
        <v>0</v>
      </c>
    </row>
    <row r="336" spans="1:4" ht="18.75">
      <c r="A336" s="5" t="s">
        <v>173</v>
      </c>
      <c r="B336" s="6" t="s">
        <v>106</v>
      </c>
      <c r="C336" s="7"/>
      <c r="D336" s="7"/>
    </row>
    <row r="337" spans="1:4" ht="18.75">
      <c r="A337" s="5" t="s">
        <v>529</v>
      </c>
      <c r="B337" s="6" t="s">
        <v>714</v>
      </c>
      <c r="C337" s="7"/>
      <c r="D337" s="7"/>
    </row>
    <row r="338" spans="1:4" ht="18.75">
      <c r="A338" s="5" t="s">
        <v>611</v>
      </c>
      <c r="B338" s="6" t="s">
        <v>297</v>
      </c>
      <c r="C338" s="7"/>
      <c r="D338" s="7"/>
    </row>
    <row r="339" spans="1:4" ht="12.75">
      <c r="A339" s="5" t="s">
        <v>286</v>
      </c>
      <c r="B339" s="6" t="s">
        <v>9</v>
      </c>
      <c r="C339" s="7"/>
      <c r="D339" s="7"/>
    </row>
    <row r="340" spans="1:4" ht="18.75">
      <c r="A340" s="14" t="s">
        <v>754</v>
      </c>
      <c r="B340" s="15" t="s">
        <v>223</v>
      </c>
      <c r="C340" s="16">
        <f>C341+C342+C343+C344</f>
        <v>0</v>
      </c>
      <c r="D340" s="16">
        <f>D341+D342+D343+D344</f>
        <v>0</v>
      </c>
    </row>
    <row r="341" spans="1:4" ht="18.75">
      <c r="A341" s="5" t="s">
        <v>389</v>
      </c>
      <c r="B341" s="6" t="s">
        <v>106</v>
      </c>
      <c r="C341" s="7"/>
      <c r="D341" s="7"/>
    </row>
    <row r="342" spans="1:4" ht="18.75">
      <c r="A342" s="5" t="s">
        <v>691</v>
      </c>
      <c r="B342" s="6" t="s">
        <v>714</v>
      </c>
      <c r="C342" s="7"/>
      <c r="D342" s="7"/>
    </row>
    <row r="343" spans="1:4" ht="18.75">
      <c r="A343" s="5" t="s">
        <v>259</v>
      </c>
      <c r="B343" s="6" t="s">
        <v>297</v>
      </c>
      <c r="C343" s="7"/>
      <c r="D343" s="7"/>
    </row>
    <row r="344" spans="1:4" ht="12.75">
      <c r="A344" s="5" t="s">
        <v>785</v>
      </c>
      <c r="B344" s="6" t="s">
        <v>9</v>
      </c>
      <c r="C344" s="7"/>
      <c r="D344" s="7"/>
    </row>
    <row r="345" spans="1:4" ht="27.75">
      <c r="A345" s="14" t="s">
        <v>325</v>
      </c>
      <c r="B345" s="15" t="s">
        <v>375</v>
      </c>
      <c r="C345" s="16">
        <f>C346+C347+C348+C349</f>
        <v>0</v>
      </c>
      <c r="D345" s="16">
        <f>D346+D347+D348+D349</f>
        <v>0</v>
      </c>
    </row>
    <row r="346" spans="1:4" ht="18.75">
      <c r="A346" s="5" t="s">
        <v>775</v>
      </c>
      <c r="B346" s="6" t="s">
        <v>106</v>
      </c>
      <c r="C346" s="7"/>
      <c r="D346" s="7"/>
    </row>
    <row r="347" spans="1:4" ht="18.75">
      <c r="A347" s="5" t="s">
        <v>328</v>
      </c>
      <c r="B347" s="6" t="s">
        <v>714</v>
      </c>
      <c r="C347" s="7"/>
      <c r="D347" s="7"/>
    </row>
    <row r="348" spans="1:4" ht="18.75">
      <c r="A348" s="5" t="s">
        <v>415</v>
      </c>
      <c r="B348" s="6" t="s">
        <v>297</v>
      </c>
      <c r="C348" s="7"/>
      <c r="D348" s="7"/>
    </row>
    <row r="349" spans="1:4" ht="12.75">
      <c r="A349" s="5" t="s">
        <v>75</v>
      </c>
      <c r="B349" s="6" t="s">
        <v>9</v>
      </c>
      <c r="C349" s="7"/>
      <c r="D349" s="7"/>
    </row>
    <row r="350" spans="1:4" ht="18.75">
      <c r="A350" s="14" t="s">
        <v>559</v>
      </c>
      <c r="B350" s="15" t="s">
        <v>758</v>
      </c>
      <c r="C350" s="16">
        <f>C351+C352+C353+C354</f>
        <v>0</v>
      </c>
      <c r="D350" s="16">
        <f>D351+D352+D353+D354</f>
        <v>0</v>
      </c>
    </row>
    <row r="351" spans="1:4" ht="18.75">
      <c r="A351" s="5" t="s">
        <v>191</v>
      </c>
      <c r="B351" s="6" t="s">
        <v>106</v>
      </c>
      <c r="C351" s="7"/>
      <c r="D351" s="7"/>
    </row>
    <row r="352" spans="1:4" ht="18.75">
      <c r="A352" s="5" t="s">
        <v>489</v>
      </c>
      <c r="B352" s="6" t="s">
        <v>714</v>
      </c>
      <c r="C352" s="7"/>
      <c r="D352" s="7"/>
    </row>
    <row r="353" spans="1:4" ht="18.75">
      <c r="A353" s="5" t="s">
        <v>44</v>
      </c>
      <c r="B353" s="6" t="s">
        <v>297</v>
      </c>
      <c r="C353" s="7"/>
      <c r="D353" s="7"/>
    </row>
    <row r="354" spans="1:4" ht="12.75">
      <c r="A354" s="5" t="s">
        <v>580</v>
      </c>
      <c r="B354" s="6" t="s">
        <v>9</v>
      </c>
      <c r="C354" s="7"/>
      <c r="D354" s="7"/>
    </row>
    <row r="355" spans="1:4" ht="18.75">
      <c r="A355" s="14" t="s">
        <v>113</v>
      </c>
      <c r="B355" s="15" t="s">
        <v>427</v>
      </c>
      <c r="C355" s="16">
        <f>C356+C357+C358+C359</f>
        <v>0</v>
      </c>
      <c r="D355" s="16">
        <f>D356+D357+D358+D359</f>
        <v>0</v>
      </c>
    </row>
    <row r="356" spans="1:4" ht="18.75">
      <c r="A356" s="5" t="s">
        <v>575</v>
      </c>
      <c r="B356" s="6" t="s">
        <v>106</v>
      </c>
      <c r="C356" s="7"/>
      <c r="D356" s="7"/>
    </row>
    <row r="357" spans="1:4" ht="18.75">
      <c r="A357" s="5" t="s">
        <v>124</v>
      </c>
      <c r="B357" s="6" t="s">
        <v>714</v>
      </c>
      <c r="C357" s="7"/>
      <c r="D357" s="7"/>
    </row>
    <row r="358" spans="1:4" ht="18.75">
      <c r="A358" s="5" t="s">
        <v>212</v>
      </c>
      <c r="B358" s="6" t="s">
        <v>297</v>
      </c>
      <c r="C358" s="7"/>
      <c r="D358" s="7"/>
    </row>
    <row r="359" spans="1:4" ht="12.75">
      <c r="A359" s="5" t="s">
        <v>676</v>
      </c>
      <c r="B359" s="6" t="s">
        <v>9</v>
      </c>
      <c r="C359" s="7"/>
      <c r="D359" s="7"/>
    </row>
    <row r="360" spans="1:4" ht="18.75">
      <c r="A360" s="14" t="s">
        <v>354</v>
      </c>
      <c r="B360" s="15" t="s">
        <v>745</v>
      </c>
      <c r="C360" s="16">
        <f>C361+C362+C363+C364</f>
        <v>0</v>
      </c>
      <c r="D360" s="16">
        <f>D361+D362+D363+D364</f>
        <v>0</v>
      </c>
    </row>
    <row r="361" spans="1:4" ht="18.75">
      <c r="A361" s="5" t="s">
        <v>794</v>
      </c>
      <c r="B361" s="6" t="s">
        <v>106</v>
      </c>
      <c r="C361" s="7"/>
      <c r="D361" s="7"/>
    </row>
    <row r="362" spans="1:4" ht="18.75">
      <c r="A362" s="5" t="s">
        <v>303</v>
      </c>
      <c r="B362" s="6" t="s">
        <v>714</v>
      </c>
      <c r="C362" s="7"/>
      <c r="D362" s="7"/>
    </row>
    <row r="363" spans="1:4" ht="18.75">
      <c r="A363" s="5" t="s">
        <v>652</v>
      </c>
      <c r="B363" s="6" t="s">
        <v>297</v>
      </c>
      <c r="C363" s="7"/>
      <c r="D363" s="7"/>
    </row>
    <row r="364" spans="1:4" ht="12.75">
      <c r="A364" s="5" t="s">
        <v>383</v>
      </c>
      <c r="B364" s="6" t="s">
        <v>9</v>
      </c>
      <c r="C364" s="7"/>
      <c r="D364" s="7"/>
    </row>
    <row r="365" spans="1:4" ht="45.75">
      <c r="A365" s="14" t="s">
        <v>719</v>
      </c>
      <c r="B365" s="15" t="s">
        <v>262</v>
      </c>
      <c r="C365" s="16">
        <f>C366+C367+C368+C369</f>
        <v>0</v>
      </c>
      <c r="D365" s="16">
        <f>D366+D367+D368+D369</f>
        <v>0</v>
      </c>
    </row>
    <row r="366" spans="1:4" ht="18.75">
      <c r="A366" s="5" t="s">
        <v>359</v>
      </c>
      <c r="B366" s="6" t="s">
        <v>106</v>
      </c>
      <c r="C366" s="7"/>
      <c r="D366" s="7"/>
    </row>
    <row r="367" spans="1:4" ht="18.75">
      <c r="A367" s="5" t="s">
        <v>735</v>
      </c>
      <c r="B367" s="6" t="s">
        <v>714</v>
      </c>
      <c r="C367" s="7"/>
      <c r="D367" s="7"/>
    </row>
    <row r="368" spans="1:4" ht="18.75">
      <c r="A368" s="5" t="s">
        <v>11</v>
      </c>
      <c r="B368" s="6" t="s">
        <v>297</v>
      </c>
      <c r="C368" s="7"/>
      <c r="D368" s="7"/>
    </row>
    <row r="369" spans="1:4" ht="12.75">
      <c r="A369" s="5" t="s">
        <v>479</v>
      </c>
      <c r="B369" s="6" t="s">
        <v>9</v>
      </c>
      <c r="C369" s="7"/>
      <c r="D369" s="7"/>
    </row>
    <row r="370" spans="1:4" ht="27.75">
      <c r="A370" s="14" t="s">
        <v>154</v>
      </c>
      <c r="B370" s="15" t="s">
        <v>52</v>
      </c>
      <c r="C370" s="16">
        <f>C371+C372+C373+C374</f>
        <v>0</v>
      </c>
      <c r="D370" s="16">
        <f>D371+D372+D373+D374</f>
        <v>0</v>
      </c>
    </row>
    <row r="371" spans="1:4" ht="18.75">
      <c r="A371" s="5" t="s">
        <v>592</v>
      </c>
      <c r="B371" s="6" t="s">
        <v>106</v>
      </c>
      <c r="C371" s="7"/>
      <c r="D371" s="7"/>
    </row>
    <row r="372" spans="1:4" ht="18.75">
      <c r="A372" s="5" t="s">
        <v>86</v>
      </c>
      <c r="B372" s="6" t="s">
        <v>714</v>
      </c>
      <c r="C372" s="7"/>
      <c r="D372" s="7"/>
    </row>
    <row r="373" spans="1:4" ht="18.75">
      <c r="A373" s="5" t="s">
        <v>447</v>
      </c>
      <c r="B373" s="6" t="s">
        <v>297</v>
      </c>
      <c r="C373" s="7"/>
      <c r="D373" s="7"/>
    </row>
    <row r="374" spans="1:4" ht="12.75">
      <c r="A374" s="5" t="s">
        <v>178</v>
      </c>
      <c r="B374" s="6" t="s">
        <v>9</v>
      </c>
      <c r="C374" s="7"/>
      <c r="D374" s="7"/>
    </row>
    <row r="375" spans="1:4" ht="27.75">
      <c r="A375" s="14" t="s">
        <v>519</v>
      </c>
      <c r="B375" s="15" t="s">
        <v>70</v>
      </c>
      <c r="C375" s="16">
        <f>C376+C377+C378+C379</f>
        <v>0</v>
      </c>
      <c r="D375" s="16">
        <f>D376+D377+D378+D379</f>
        <v>0</v>
      </c>
    </row>
    <row r="376" spans="1:4" ht="18.75">
      <c r="A376" s="5" t="s">
        <v>160</v>
      </c>
      <c r="B376" s="6" t="s">
        <v>106</v>
      </c>
      <c r="C376" s="7"/>
      <c r="D376" s="7"/>
    </row>
    <row r="377" spans="1:4" ht="18.75">
      <c r="A377" s="5" t="s">
        <v>541</v>
      </c>
      <c r="B377" s="6" t="s">
        <v>714</v>
      </c>
      <c r="C377" s="7"/>
      <c r="D377" s="7"/>
    </row>
    <row r="378" spans="1:4" ht="18.75">
      <c r="A378" s="5" t="s">
        <v>650</v>
      </c>
      <c r="B378" s="6" t="s">
        <v>297</v>
      </c>
      <c r="C378" s="7"/>
      <c r="D378" s="7"/>
    </row>
    <row r="379" spans="1:4" ht="12.75">
      <c r="A379" s="5" t="s">
        <v>301</v>
      </c>
      <c r="B379" s="6" t="s">
        <v>9</v>
      </c>
      <c r="C379" s="7"/>
      <c r="D379" s="7"/>
    </row>
    <row r="380" spans="1:4" ht="12.75">
      <c r="A380" s="14" t="s">
        <v>716</v>
      </c>
      <c r="B380" s="15" t="s">
        <v>462</v>
      </c>
      <c r="C380" s="16">
        <f>C381+C382+C383+C384</f>
        <v>0</v>
      </c>
      <c r="D380" s="16">
        <f>D381+D382+D383+D384</f>
        <v>0</v>
      </c>
    </row>
    <row r="381" spans="1:4" ht="18.75">
      <c r="A381" s="5" t="s">
        <v>380</v>
      </c>
      <c r="B381" s="6" t="s">
        <v>106</v>
      </c>
      <c r="C381" s="7"/>
      <c r="D381" s="7"/>
    </row>
    <row r="382" spans="1:4" ht="18.75">
      <c r="A382" s="5" t="s">
        <v>679</v>
      </c>
      <c r="B382" s="6" t="s">
        <v>714</v>
      </c>
      <c r="C382" s="7"/>
      <c r="D382" s="7"/>
    </row>
    <row r="383" spans="1:4" ht="18.75">
      <c r="A383" s="5" t="s">
        <v>217</v>
      </c>
      <c r="B383" s="6" t="s">
        <v>297</v>
      </c>
      <c r="C383" s="7"/>
      <c r="D383" s="7"/>
    </row>
    <row r="384" spans="1:4" ht="12.75">
      <c r="A384" s="5" t="s">
        <v>799</v>
      </c>
      <c r="B384" s="6" t="s">
        <v>9</v>
      </c>
      <c r="C384" s="7"/>
      <c r="D384" s="7"/>
    </row>
    <row r="385" spans="1:4" ht="12.75">
      <c r="A385" s="14" t="s">
        <v>357</v>
      </c>
      <c r="B385" s="15" t="s">
        <v>773</v>
      </c>
      <c r="C385" s="16">
        <f>C386+C387+C388+C389</f>
        <v>0</v>
      </c>
      <c r="D385" s="16">
        <f>D386+D387+D388+D389</f>
        <v>0</v>
      </c>
    </row>
    <row r="386" spans="1:4" ht="18.75">
      <c r="A386" s="5" t="s">
        <v>811</v>
      </c>
      <c r="B386" s="6" t="s">
        <v>106</v>
      </c>
      <c r="C386" s="7"/>
      <c r="D386" s="7"/>
    </row>
    <row r="387" spans="1:4" ht="18.75">
      <c r="A387" s="5" t="s">
        <v>338</v>
      </c>
      <c r="B387" s="6" t="s">
        <v>714</v>
      </c>
      <c r="C387" s="7"/>
      <c r="D387" s="7"/>
    </row>
    <row r="388" spans="1:4" ht="18.75">
      <c r="A388" s="5" t="s">
        <v>451</v>
      </c>
      <c r="B388" s="6" t="s">
        <v>297</v>
      </c>
      <c r="C388" s="7"/>
      <c r="D388" s="7"/>
    </row>
    <row r="389" spans="1:4" ht="12.75">
      <c r="A389" s="5" t="s">
        <v>90</v>
      </c>
      <c r="B389" s="6" t="s">
        <v>9</v>
      </c>
      <c r="C389" s="7"/>
      <c r="D389" s="7"/>
    </row>
    <row r="390" spans="1:4" ht="12.75">
      <c r="A390" s="8" t="s">
        <v>523</v>
      </c>
      <c r="B390" s="9" t="s">
        <v>362</v>
      </c>
      <c r="C390" s="10">
        <f>C391+C392+C393+C394</f>
        <v>57961.81</v>
      </c>
      <c r="D390" s="10">
        <f>D391+D392+D393+D394</f>
        <v>47961.81</v>
      </c>
    </row>
    <row r="391" spans="1:4" ht="18.75">
      <c r="A391" s="11" t="s">
        <v>181</v>
      </c>
      <c r="B391" s="12" t="s">
        <v>106</v>
      </c>
      <c r="C391" s="13">
        <f>C396+C401+C406+C411+C416+C421+C426+C431+C436+C441+C446+C451+C456+C461+C466+C471</f>
        <v>0</v>
      </c>
      <c r="D391" s="13">
        <f>D396+D401+D406+D411+D416+D421+D426+D431+D436+D441+D446+D451+D456+D461+D466+D471</f>
        <v>0</v>
      </c>
    </row>
    <row r="392" spans="1:4" ht="18.75">
      <c r="A392" s="11" t="s">
        <v>476</v>
      </c>
      <c r="B392" s="12" t="s">
        <v>714</v>
      </c>
      <c r="C392" s="13">
        <f aca="true" t="shared" si="6" ref="C392:D394">C397+C402+C407+C412+C417+C422+C427+C432+C437+C442+C447+C452+C457+C462+C467+C472</f>
        <v>0</v>
      </c>
      <c r="D392" s="13">
        <f t="shared" si="6"/>
        <v>0</v>
      </c>
    </row>
    <row r="393" spans="1:4" ht="18.75">
      <c r="A393" s="11" t="s">
        <v>7</v>
      </c>
      <c r="B393" s="12" t="s">
        <v>297</v>
      </c>
      <c r="C393" s="13">
        <f t="shared" si="6"/>
        <v>0</v>
      </c>
      <c r="D393" s="13">
        <f t="shared" si="6"/>
        <v>0</v>
      </c>
    </row>
    <row r="394" spans="1:4" ht="12.75">
      <c r="A394" s="11" t="s">
        <v>590</v>
      </c>
      <c r="B394" s="12" t="s">
        <v>9</v>
      </c>
      <c r="C394" s="13">
        <f t="shared" si="6"/>
        <v>57961.81</v>
      </c>
      <c r="D394" s="13">
        <f t="shared" si="6"/>
        <v>47961.81</v>
      </c>
    </row>
    <row r="395" spans="1:4" ht="12.75">
      <c r="A395" s="14" t="s">
        <v>151</v>
      </c>
      <c r="B395" s="15" t="s">
        <v>409</v>
      </c>
      <c r="C395" s="16">
        <f>C396+C397+C398+C399</f>
        <v>19783</v>
      </c>
      <c r="D395" s="16">
        <f>D396+D397+D398+D399</f>
        <v>19783</v>
      </c>
    </row>
    <row r="396" spans="1:4" ht="18.75">
      <c r="A396" s="5" t="s">
        <v>608</v>
      </c>
      <c r="B396" s="6" t="s">
        <v>106</v>
      </c>
      <c r="C396" s="7"/>
      <c r="D396" s="7"/>
    </row>
    <row r="397" spans="1:4" ht="18.75">
      <c r="A397" s="5" t="s">
        <v>137</v>
      </c>
      <c r="B397" s="6" t="s">
        <v>714</v>
      </c>
      <c r="C397" s="7"/>
      <c r="D397" s="7"/>
    </row>
    <row r="398" spans="1:4" ht="18.75">
      <c r="A398" s="5" t="s">
        <v>208</v>
      </c>
      <c r="B398" s="6" t="s">
        <v>297</v>
      </c>
      <c r="C398" s="7"/>
      <c r="D398" s="7"/>
    </row>
    <row r="399" spans="1:4" ht="12.75">
      <c r="A399" s="5" t="s">
        <v>684</v>
      </c>
      <c r="B399" s="6" t="s">
        <v>9</v>
      </c>
      <c r="C399" s="7">
        <v>19783</v>
      </c>
      <c r="D399" s="7">
        <v>19783</v>
      </c>
    </row>
    <row r="400" spans="1:4" ht="27.75">
      <c r="A400" s="14" t="s">
        <v>350</v>
      </c>
      <c r="B400" s="15" t="s">
        <v>408</v>
      </c>
      <c r="C400" s="16">
        <f>C401+C402+C403+C404</f>
        <v>0</v>
      </c>
      <c r="D400" s="16">
        <f>D401+D402+D403+D404</f>
        <v>0</v>
      </c>
    </row>
    <row r="401" spans="1:4" ht="18.75">
      <c r="A401" s="5" t="s">
        <v>804</v>
      </c>
      <c r="B401" s="6" t="s">
        <v>106</v>
      </c>
      <c r="C401" s="7"/>
      <c r="D401" s="7"/>
    </row>
    <row r="402" spans="1:4" ht="18.75">
      <c r="A402" s="5" t="s">
        <v>293</v>
      </c>
      <c r="B402" s="6" t="s">
        <v>714</v>
      </c>
      <c r="C402" s="7"/>
      <c r="D402" s="7"/>
    </row>
    <row r="403" spans="1:4" ht="18.75">
      <c r="A403" s="5" t="s">
        <v>656</v>
      </c>
      <c r="B403" s="6" t="s">
        <v>297</v>
      </c>
      <c r="C403" s="7"/>
      <c r="D403" s="7"/>
    </row>
    <row r="404" spans="1:4" ht="12.75">
      <c r="A404" s="5" t="s">
        <v>371</v>
      </c>
      <c r="B404" s="6" t="s">
        <v>9</v>
      </c>
      <c r="C404" s="7"/>
      <c r="D404" s="7"/>
    </row>
    <row r="405" spans="1:4" ht="54.75">
      <c r="A405" s="14" t="s">
        <v>721</v>
      </c>
      <c r="B405" s="15" t="s">
        <v>214</v>
      </c>
      <c r="C405" s="16">
        <f>C406+C407+C408+C409</f>
        <v>14206.81</v>
      </c>
      <c r="D405" s="16">
        <f>D406+D407+D408+D409</f>
        <v>14206.81</v>
      </c>
    </row>
    <row r="406" spans="1:4" ht="18.75">
      <c r="A406" s="5" t="s">
        <v>366</v>
      </c>
      <c r="B406" s="6" t="s">
        <v>106</v>
      </c>
      <c r="C406" s="7"/>
      <c r="D406" s="7"/>
    </row>
    <row r="407" spans="1:4" ht="18.75">
      <c r="A407" s="5" t="s">
        <v>731</v>
      </c>
      <c r="B407" s="6" t="s">
        <v>714</v>
      </c>
      <c r="C407" s="7"/>
      <c r="D407" s="7"/>
    </row>
    <row r="408" spans="1:4" ht="18.75">
      <c r="A408" s="5" t="s">
        <v>0</v>
      </c>
      <c r="B408" s="6" t="s">
        <v>297</v>
      </c>
      <c r="C408" s="7"/>
      <c r="D408" s="7"/>
    </row>
    <row r="409" spans="1:4" ht="12.75">
      <c r="A409" s="5" t="s">
        <v>481</v>
      </c>
      <c r="B409" s="6" t="s">
        <v>9</v>
      </c>
      <c r="C409" s="7">
        <v>14206.81</v>
      </c>
      <c r="D409" s="7">
        <v>14206.81</v>
      </c>
    </row>
    <row r="410" spans="1:4" ht="12.75">
      <c r="A410" s="14" t="s">
        <v>144</v>
      </c>
      <c r="B410" s="15" t="s">
        <v>370</v>
      </c>
      <c r="C410" s="16">
        <f>C411+C412+C413+C414</f>
        <v>0</v>
      </c>
      <c r="D410" s="16">
        <f>D411+D412+D413+D414</f>
        <v>0</v>
      </c>
    </row>
    <row r="411" spans="1:4" ht="18.75">
      <c r="A411" s="5" t="s">
        <v>594</v>
      </c>
      <c r="B411" s="6" t="s">
        <v>106</v>
      </c>
      <c r="C411" s="7"/>
      <c r="D411" s="7"/>
    </row>
    <row r="412" spans="1:4" ht="18.75">
      <c r="A412" s="5" t="s">
        <v>81</v>
      </c>
      <c r="B412" s="6" t="s">
        <v>714</v>
      </c>
      <c r="C412" s="7"/>
      <c r="D412" s="7"/>
    </row>
    <row r="413" spans="1:4" ht="18.75">
      <c r="A413" s="5" t="s">
        <v>455</v>
      </c>
      <c r="B413" s="6" t="s">
        <v>297</v>
      </c>
      <c r="C413" s="7"/>
      <c r="D413" s="7"/>
    </row>
    <row r="414" spans="1:4" ht="12.75">
      <c r="A414" s="5" t="s">
        <v>172</v>
      </c>
      <c r="B414" s="6" t="s">
        <v>9</v>
      </c>
      <c r="C414" s="7"/>
      <c r="D414" s="7"/>
    </row>
    <row r="415" spans="1:4" ht="18.75">
      <c r="A415" s="14" t="s">
        <v>528</v>
      </c>
      <c r="B415" s="15" t="s">
        <v>278</v>
      </c>
      <c r="C415" s="16">
        <f>C416+C417+C418+C419</f>
        <v>0</v>
      </c>
      <c r="D415" s="16">
        <f>D416+D417+D418+D419</f>
        <v>0</v>
      </c>
    </row>
    <row r="416" spans="1:4" ht="18.75">
      <c r="A416" s="5" t="s">
        <v>163</v>
      </c>
      <c r="B416" s="6" t="s">
        <v>106</v>
      </c>
      <c r="C416" s="7"/>
      <c r="D416" s="7"/>
    </row>
    <row r="417" spans="1:4" ht="18.75">
      <c r="A417" s="5" t="s">
        <v>534</v>
      </c>
      <c r="B417" s="6" t="s">
        <v>714</v>
      </c>
      <c r="C417" s="7"/>
      <c r="D417" s="7"/>
    </row>
    <row r="418" spans="1:4" ht="18.75">
      <c r="A418" s="5" t="s">
        <v>619</v>
      </c>
      <c r="B418" s="6" t="s">
        <v>297</v>
      </c>
      <c r="C418" s="7"/>
      <c r="D418" s="7"/>
    </row>
    <row r="419" spans="1:4" ht="12.75">
      <c r="A419" s="5" t="s">
        <v>283</v>
      </c>
      <c r="B419" s="6" t="s">
        <v>9</v>
      </c>
      <c r="C419" s="7"/>
      <c r="D419" s="7"/>
    </row>
    <row r="420" spans="1:4" ht="63.75">
      <c r="A420" s="14" t="s">
        <v>765</v>
      </c>
      <c r="B420" s="15" t="s">
        <v>397</v>
      </c>
      <c r="C420" s="16">
        <f>C421+C422+C423+C424</f>
        <v>0</v>
      </c>
      <c r="D420" s="16">
        <f>D421+D422+D423+D424</f>
        <v>0</v>
      </c>
    </row>
    <row r="421" spans="1:4" ht="18.75">
      <c r="A421" s="5" t="s">
        <v>386</v>
      </c>
      <c r="B421" s="6" t="s">
        <v>106</v>
      </c>
      <c r="C421" s="7"/>
      <c r="D421" s="7"/>
    </row>
    <row r="422" spans="1:4" ht="18.75">
      <c r="A422" s="5" t="s">
        <v>696</v>
      </c>
      <c r="B422" s="6" t="s">
        <v>714</v>
      </c>
      <c r="C422" s="7"/>
      <c r="D422" s="7"/>
    </row>
    <row r="423" spans="1:4" ht="18.75">
      <c r="A423" s="5" t="s">
        <v>250</v>
      </c>
      <c r="B423" s="6" t="s">
        <v>297</v>
      </c>
      <c r="C423" s="7"/>
      <c r="D423" s="7"/>
    </row>
    <row r="424" spans="1:4" ht="12.75">
      <c r="A424" s="5" t="s">
        <v>788</v>
      </c>
      <c r="B424" s="6" t="s">
        <v>9</v>
      </c>
      <c r="C424" s="7"/>
      <c r="D424" s="7"/>
    </row>
    <row r="425" spans="1:4" ht="18.75">
      <c r="A425" s="14" t="s">
        <v>316</v>
      </c>
      <c r="B425" s="15" t="s">
        <v>232</v>
      </c>
      <c r="C425" s="16">
        <f>C426+C427+C428+C429</f>
        <v>0</v>
      </c>
      <c r="D425" s="16">
        <f>D426+D427+D428+D429</f>
        <v>0</v>
      </c>
    </row>
    <row r="426" spans="1:4" ht="18.75">
      <c r="A426" s="5" t="s">
        <v>770</v>
      </c>
      <c r="B426" s="6" t="s">
        <v>106</v>
      </c>
      <c r="C426" s="7"/>
      <c r="D426" s="7"/>
    </row>
    <row r="427" spans="1:4" ht="18.75">
      <c r="A427" s="5" t="s">
        <v>335</v>
      </c>
      <c r="B427" s="6" t="s">
        <v>714</v>
      </c>
      <c r="C427" s="7"/>
      <c r="D427" s="7"/>
    </row>
    <row r="428" spans="1:4" ht="18.75">
      <c r="A428" s="5" t="s">
        <v>417</v>
      </c>
      <c r="B428" s="6" t="s">
        <v>297</v>
      </c>
      <c r="C428" s="7"/>
      <c r="D428" s="7"/>
    </row>
    <row r="429" spans="1:4" ht="12.75">
      <c r="A429" s="5" t="s">
        <v>65</v>
      </c>
      <c r="B429" s="6" t="s">
        <v>9</v>
      </c>
      <c r="C429" s="7"/>
      <c r="D429" s="7"/>
    </row>
    <row r="430" spans="1:4" ht="63.75">
      <c r="A430" s="14" t="s">
        <v>561</v>
      </c>
      <c r="B430" s="15" t="s">
        <v>802</v>
      </c>
      <c r="C430" s="16">
        <f>C431+C432+C433+C434</f>
        <v>0</v>
      </c>
      <c r="D430" s="16">
        <f>D431+D432+D433+D434</f>
        <v>0</v>
      </c>
    </row>
    <row r="431" spans="1:4" ht="18.75">
      <c r="A431" s="5" t="s">
        <v>182</v>
      </c>
      <c r="B431" s="6" t="s">
        <v>106</v>
      </c>
      <c r="C431" s="7"/>
      <c r="D431" s="7"/>
    </row>
    <row r="432" spans="1:4" ht="18.75">
      <c r="A432" s="5" t="s">
        <v>498</v>
      </c>
      <c r="B432" s="6" t="s">
        <v>714</v>
      </c>
      <c r="C432" s="7"/>
      <c r="D432" s="7"/>
    </row>
    <row r="433" spans="1:4" ht="18.75">
      <c r="A433" s="5" t="s">
        <v>40</v>
      </c>
      <c r="B433" s="6" t="s">
        <v>297</v>
      </c>
      <c r="C433" s="7"/>
      <c r="D433" s="7"/>
    </row>
    <row r="434" spans="1:4" ht="12.75">
      <c r="A434" s="5" t="s">
        <v>586</v>
      </c>
      <c r="B434" s="6" t="s">
        <v>9</v>
      </c>
      <c r="C434" s="7"/>
      <c r="D434" s="7"/>
    </row>
    <row r="435" spans="1:4" ht="12.75">
      <c r="A435" s="14" t="s">
        <v>108</v>
      </c>
      <c r="B435" s="15" t="s">
        <v>126</v>
      </c>
      <c r="C435" s="16">
        <f>C436+C437+C438+C439</f>
        <v>0</v>
      </c>
      <c r="D435" s="16">
        <f>D436+D437+D438+D439</f>
        <v>0</v>
      </c>
    </row>
    <row r="436" spans="1:4" ht="18.75">
      <c r="A436" s="5" t="s">
        <v>566</v>
      </c>
      <c r="B436" s="6" t="s">
        <v>106</v>
      </c>
      <c r="C436" s="7"/>
      <c r="D436" s="7"/>
    </row>
    <row r="437" spans="1:4" ht="18.75">
      <c r="A437" s="5" t="s">
        <v>129</v>
      </c>
      <c r="B437" s="6" t="s">
        <v>714</v>
      </c>
      <c r="C437" s="7"/>
      <c r="D437" s="7"/>
    </row>
    <row r="438" spans="1:4" ht="18.75">
      <c r="A438" s="5" t="s">
        <v>224</v>
      </c>
      <c r="B438" s="6" t="s">
        <v>297</v>
      </c>
      <c r="C438" s="7"/>
      <c r="D438" s="7"/>
    </row>
    <row r="439" spans="1:4" ht="12.75">
      <c r="A439" s="5" t="s">
        <v>672</v>
      </c>
      <c r="B439" s="6" t="s">
        <v>9</v>
      </c>
      <c r="C439" s="7"/>
      <c r="D439" s="7"/>
    </row>
    <row r="440" spans="1:4" ht="27.75">
      <c r="A440" s="14" t="s">
        <v>340</v>
      </c>
      <c r="B440" s="15" t="s">
        <v>203</v>
      </c>
      <c r="C440" s="16">
        <f>C441+C442+C443+C444</f>
        <v>0</v>
      </c>
      <c r="D440" s="16">
        <f>D441+D442+D443+D444</f>
        <v>0</v>
      </c>
    </row>
    <row r="441" spans="1:4" ht="18.75">
      <c r="A441" s="5" t="s">
        <v>813</v>
      </c>
      <c r="B441" s="6" t="s">
        <v>106</v>
      </c>
      <c r="C441" s="7"/>
      <c r="D441" s="7"/>
    </row>
    <row r="442" spans="1:4" ht="18.75">
      <c r="A442" s="5" t="s">
        <v>307</v>
      </c>
      <c r="B442" s="6" t="s">
        <v>714</v>
      </c>
      <c r="C442" s="7"/>
      <c r="D442" s="7"/>
    </row>
    <row r="443" spans="1:4" ht="18.75">
      <c r="A443" s="5" t="s">
        <v>643</v>
      </c>
      <c r="B443" s="6" t="s">
        <v>297</v>
      </c>
      <c r="C443" s="7"/>
      <c r="D443" s="7"/>
    </row>
    <row r="444" spans="1:4" ht="12.75">
      <c r="A444" s="5" t="s">
        <v>358</v>
      </c>
      <c r="B444" s="6" t="s">
        <v>9</v>
      </c>
      <c r="C444" s="7"/>
      <c r="D444" s="7"/>
    </row>
    <row r="445" spans="1:4" ht="18.75">
      <c r="A445" s="14" t="s">
        <v>734</v>
      </c>
      <c r="B445" s="15" t="s">
        <v>378</v>
      </c>
      <c r="C445" s="16">
        <f>C446+C447+C448+C449</f>
        <v>13375</v>
      </c>
      <c r="D445" s="16">
        <f>D446+D447+D448+D449</f>
        <v>13375</v>
      </c>
    </row>
    <row r="446" spans="1:4" ht="18.75">
      <c r="A446" s="5" t="s">
        <v>382</v>
      </c>
      <c r="B446" s="6" t="s">
        <v>106</v>
      </c>
      <c r="C446" s="7"/>
      <c r="D446" s="7"/>
    </row>
    <row r="447" spans="1:4" ht="18.75">
      <c r="A447" s="5" t="s">
        <v>718</v>
      </c>
      <c r="B447" s="6" t="s">
        <v>714</v>
      </c>
      <c r="C447" s="7"/>
      <c r="D447" s="7"/>
    </row>
    <row r="448" spans="1:4" ht="18.75">
      <c r="A448" s="5" t="s">
        <v>15</v>
      </c>
      <c r="B448" s="6" t="s">
        <v>297</v>
      </c>
      <c r="C448" s="7"/>
      <c r="D448" s="7"/>
    </row>
    <row r="449" spans="1:4" ht="12.75">
      <c r="A449" s="5" t="s">
        <v>467</v>
      </c>
      <c r="B449" s="6" t="s">
        <v>9</v>
      </c>
      <c r="C449" s="7">
        <v>13375</v>
      </c>
      <c r="D449" s="7">
        <v>13375</v>
      </c>
    </row>
    <row r="450" spans="1:4" ht="18.75">
      <c r="A450" s="14" t="s">
        <v>134</v>
      </c>
      <c r="B450" s="15" t="s">
        <v>501</v>
      </c>
      <c r="C450" s="16">
        <f>C451+C452+C453+C454</f>
        <v>0</v>
      </c>
      <c r="D450" s="16">
        <f>D451+D452+D453+D454</f>
        <v>0</v>
      </c>
    </row>
    <row r="451" spans="1:4" ht="18.75">
      <c r="A451" s="5" t="s">
        <v>606</v>
      </c>
      <c r="B451" s="6" t="s">
        <v>106</v>
      </c>
      <c r="C451" s="7"/>
      <c r="D451" s="7"/>
    </row>
    <row r="452" spans="1:4" ht="18.75">
      <c r="A452" s="5" t="s">
        <v>93</v>
      </c>
      <c r="B452" s="6" t="s">
        <v>714</v>
      </c>
      <c r="C452" s="7"/>
      <c r="D452" s="7"/>
    </row>
    <row r="453" spans="1:4" ht="18.75">
      <c r="A453" s="5" t="s">
        <v>443</v>
      </c>
      <c r="B453" s="6" t="s">
        <v>297</v>
      </c>
      <c r="C453" s="7"/>
      <c r="D453" s="7"/>
    </row>
    <row r="454" spans="1:4" ht="12.75">
      <c r="A454" s="5" t="s">
        <v>159</v>
      </c>
      <c r="B454" s="6" t="s">
        <v>9</v>
      </c>
      <c r="C454" s="7"/>
      <c r="D454" s="7"/>
    </row>
    <row r="455" spans="1:4" ht="12.75">
      <c r="A455" s="14" t="s">
        <v>540</v>
      </c>
      <c r="B455" s="15" t="s">
        <v>156</v>
      </c>
      <c r="C455" s="16">
        <f>C456+C457+C458+C459</f>
        <v>0</v>
      </c>
      <c r="D455" s="16">
        <f>D456+D457+D458+D459</f>
        <v>0</v>
      </c>
    </row>
    <row r="456" spans="1:4" ht="18.75">
      <c r="A456" s="5" t="s">
        <v>177</v>
      </c>
      <c r="B456" s="6" t="s">
        <v>106</v>
      </c>
      <c r="C456" s="7"/>
      <c r="D456" s="7"/>
    </row>
    <row r="457" spans="1:4" ht="18.75">
      <c r="A457" s="5" t="s">
        <v>518</v>
      </c>
      <c r="B457" s="6" t="s">
        <v>714</v>
      </c>
      <c r="C457" s="7"/>
      <c r="D457" s="7"/>
    </row>
    <row r="458" spans="1:4" ht="18.75">
      <c r="A458" s="5" t="s">
        <v>633</v>
      </c>
      <c r="B458" s="6" t="s">
        <v>297</v>
      </c>
      <c r="C458" s="7"/>
      <c r="D458" s="7"/>
    </row>
    <row r="459" spans="1:4" ht="12.75">
      <c r="A459" s="5" t="s">
        <v>269</v>
      </c>
      <c r="B459" s="6" t="s">
        <v>9</v>
      </c>
      <c r="C459" s="7"/>
      <c r="D459" s="7"/>
    </row>
    <row r="460" spans="1:4" ht="12.75">
      <c r="A460" s="14" t="s">
        <v>750</v>
      </c>
      <c r="B460" s="15" t="s">
        <v>532</v>
      </c>
      <c r="C460" s="16">
        <f>C461+C462+C463+C464</f>
        <v>0</v>
      </c>
      <c r="D460" s="16">
        <f>D461+D462+D463+D464</f>
        <v>0</v>
      </c>
    </row>
    <row r="461" spans="1:4" ht="18.75">
      <c r="A461" s="5" t="s">
        <v>400</v>
      </c>
      <c r="B461" s="6" t="s">
        <v>106</v>
      </c>
      <c r="C461" s="7"/>
      <c r="D461" s="7"/>
    </row>
    <row r="462" spans="1:4" ht="18.75">
      <c r="A462" s="5" t="s">
        <v>708</v>
      </c>
      <c r="B462" s="6" t="s">
        <v>714</v>
      </c>
      <c r="C462" s="7"/>
      <c r="D462" s="7"/>
    </row>
    <row r="463" spans="1:4" ht="18.75">
      <c r="A463" s="5" t="s">
        <v>234</v>
      </c>
      <c r="B463" s="6" t="s">
        <v>297</v>
      </c>
      <c r="C463" s="7"/>
      <c r="D463" s="7"/>
    </row>
    <row r="464" spans="1:4" ht="12.75">
      <c r="A464" s="5" t="s">
        <v>774</v>
      </c>
      <c r="B464" s="6" t="s">
        <v>9</v>
      </c>
      <c r="C464" s="7"/>
      <c r="D464" s="7"/>
    </row>
    <row r="465" spans="1:4" ht="12.75">
      <c r="A465" s="14" t="s">
        <v>327</v>
      </c>
      <c r="B465" s="15" t="s">
        <v>319</v>
      </c>
      <c r="C465" s="16">
        <f>C466+C467+C468+C469</f>
        <v>10000</v>
      </c>
      <c r="D465" s="16">
        <f>D466+D467+D468+D469</f>
        <v>0</v>
      </c>
    </row>
    <row r="466" spans="1:4" ht="18.75">
      <c r="A466" s="5" t="s">
        <v>784</v>
      </c>
      <c r="B466" s="6" t="s">
        <v>106</v>
      </c>
      <c r="C466" s="7"/>
      <c r="D466" s="7"/>
    </row>
    <row r="467" spans="1:4" ht="18.75">
      <c r="A467" s="5" t="s">
        <v>324</v>
      </c>
      <c r="B467" s="6" t="s">
        <v>714</v>
      </c>
      <c r="C467" s="7"/>
      <c r="D467" s="7"/>
    </row>
    <row r="468" spans="1:4" ht="18.75">
      <c r="A468" s="5" t="s">
        <v>428</v>
      </c>
      <c r="B468" s="6" t="s">
        <v>297</v>
      </c>
      <c r="C468" s="7"/>
      <c r="D468" s="7"/>
    </row>
    <row r="469" spans="1:4" ht="12.75">
      <c r="A469" s="5" t="s">
        <v>50</v>
      </c>
      <c r="B469" s="6" t="s">
        <v>9</v>
      </c>
      <c r="C469" s="7">
        <v>10000</v>
      </c>
      <c r="D469" s="7"/>
    </row>
    <row r="470" spans="1:4" ht="12.75">
      <c r="A470" s="14" t="s">
        <v>550</v>
      </c>
      <c r="B470" s="15" t="s">
        <v>773</v>
      </c>
      <c r="C470" s="16">
        <f>C471+C472+C473+C474</f>
        <v>597</v>
      </c>
      <c r="D470" s="16">
        <f>D471+D472+D473+D474</f>
        <v>597</v>
      </c>
    </row>
    <row r="471" spans="1:4" ht="18.75">
      <c r="A471" s="5" t="s">
        <v>193</v>
      </c>
      <c r="B471" s="6" t="s">
        <v>106</v>
      </c>
      <c r="C471" s="7"/>
      <c r="D471" s="7"/>
    </row>
    <row r="472" spans="1:4" ht="18.75">
      <c r="A472" s="5" t="s">
        <v>513</v>
      </c>
      <c r="B472" s="6" t="s">
        <v>714</v>
      </c>
      <c r="C472" s="7"/>
      <c r="D472" s="7"/>
    </row>
    <row r="473" spans="1:4" ht="18.75">
      <c r="A473" s="5" t="s">
        <v>28</v>
      </c>
      <c r="B473" s="6" t="s">
        <v>297</v>
      </c>
      <c r="C473" s="7"/>
      <c r="D473" s="7"/>
    </row>
    <row r="474" spans="1:4" ht="12.75">
      <c r="A474" s="5" t="s">
        <v>574</v>
      </c>
      <c r="B474" s="6" t="s">
        <v>9</v>
      </c>
      <c r="C474" s="7">
        <v>597</v>
      </c>
      <c r="D474" s="7">
        <v>597</v>
      </c>
    </row>
    <row r="475" spans="1:4" ht="18.75">
      <c r="A475" s="8" t="s">
        <v>123</v>
      </c>
      <c r="B475" s="9" t="s">
        <v>96</v>
      </c>
      <c r="C475" s="10">
        <f>C476+C477+C478+C479</f>
        <v>450</v>
      </c>
      <c r="D475" s="10">
        <f>D476+D477+D478+D479</f>
        <v>450</v>
      </c>
    </row>
    <row r="476" spans="1:4" ht="18.75">
      <c r="A476" s="11" t="s">
        <v>579</v>
      </c>
      <c r="B476" s="12" t="s">
        <v>106</v>
      </c>
      <c r="C476" s="13">
        <f aca="true" t="shared" si="7" ref="C476:D479">C481+C486+C491+C496+C501+C506+C511+C516+C521+C526+C531+C536+C541+C546+C551+C556+C561+C566+C571+C576+C581+C586</f>
        <v>450</v>
      </c>
      <c r="D476" s="13">
        <f t="shared" si="7"/>
        <v>450</v>
      </c>
    </row>
    <row r="477" spans="1:4" ht="18.75">
      <c r="A477" s="11" t="s">
        <v>112</v>
      </c>
      <c r="B477" s="12" t="s">
        <v>714</v>
      </c>
      <c r="C477" s="13">
        <f t="shared" si="7"/>
        <v>0</v>
      </c>
      <c r="D477" s="13">
        <f t="shared" si="7"/>
        <v>0</v>
      </c>
    </row>
    <row r="478" spans="1:4" ht="18.75">
      <c r="A478" s="11" t="s">
        <v>238</v>
      </c>
      <c r="B478" s="12" t="s">
        <v>297</v>
      </c>
      <c r="C478" s="13">
        <f t="shared" si="7"/>
        <v>0</v>
      </c>
      <c r="D478" s="13">
        <f t="shared" si="7"/>
        <v>0</v>
      </c>
    </row>
    <row r="479" spans="1:4" ht="12.75">
      <c r="A479" s="11" t="s">
        <v>712</v>
      </c>
      <c r="B479" s="12" t="s">
        <v>9</v>
      </c>
      <c r="C479" s="13">
        <f t="shared" si="7"/>
        <v>0</v>
      </c>
      <c r="D479" s="13">
        <f t="shared" si="7"/>
        <v>0</v>
      </c>
    </row>
    <row r="480" spans="1:4" ht="12.75">
      <c r="A480" s="14" t="s">
        <v>330</v>
      </c>
      <c r="B480" s="15" t="s">
        <v>222</v>
      </c>
      <c r="C480" s="16">
        <f>C481+C482+C483+C484</f>
        <v>0</v>
      </c>
      <c r="D480" s="16">
        <f>D481+D482+D483+D484</f>
        <v>0</v>
      </c>
    </row>
    <row r="481" spans="1:4" ht="18.75">
      <c r="A481" s="5" t="s">
        <v>778</v>
      </c>
      <c r="B481" s="6" t="s">
        <v>106</v>
      </c>
      <c r="C481" s="7"/>
      <c r="D481" s="7"/>
    </row>
    <row r="482" spans="1:4" ht="18.75">
      <c r="A482" s="5" t="s">
        <v>266</v>
      </c>
      <c r="B482" s="6" t="s">
        <v>714</v>
      </c>
      <c r="C482" s="7"/>
      <c r="D482" s="7"/>
    </row>
    <row r="483" spans="1:4" ht="18.75">
      <c r="A483" s="5" t="s">
        <v>628</v>
      </c>
      <c r="B483" s="6" t="s">
        <v>297</v>
      </c>
      <c r="C483" s="7"/>
      <c r="D483" s="7"/>
    </row>
    <row r="484" spans="1:4" ht="12.75">
      <c r="A484" s="5" t="s">
        <v>398</v>
      </c>
      <c r="B484" s="6" t="s">
        <v>9</v>
      </c>
      <c r="C484" s="7"/>
      <c r="D484" s="7"/>
    </row>
    <row r="485" spans="1:4" ht="18.75">
      <c r="A485" s="14" t="s">
        <v>748</v>
      </c>
      <c r="B485" s="15" t="s">
        <v>663</v>
      </c>
      <c r="C485" s="16">
        <f>C486+C487+C488+C489</f>
        <v>0</v>
      </c>
      <c r="D485" s="16">
        <f>D486+D487+D488+D489</f>
        <v>0</v>
      </c>
    </row>
    <row r="486" spans="1:4" ht="18.75">
      <c r="A486" s="5" t="s">
        <v>394</v>
      </c>
      <c r="B486" s="6" t="s">
        <v>106</v>
      </c>
      <c r="C486" s="7"/>
      <c r="D486" s="7"/>
    </row>
    <row r="487" spans="1:4" ht="18.75">
      <c r="A487" s="5" t="s">
        <v>762</v>
      </c>
      <c r="B487" s="6" t="s">
        <v>714</v>
      </c>
      <c r="C487" s="7"/>
      <c r="D487" s="7"/>
    </row>
    <row r="488" spans="1:4" ht="18.75">
      <c r="A488" s="5" t="s">
        <v>25</v>
      </c>
      <c r="B488" s="6" t="s">
        <v>297</v>
      </c>
      <c r="C488" s="7"/>
      <c r="D488" s="7"/>
    </row>
    <row r="489" spans="1:4" ht="12.75">
      <c r="A489" s="5" t="s">
        <v>510</v>
      </c>
      <c r="B489" s="6" t="s">
        <v>9</v>
      </c>
      <c r="C489" s="7"/>
      <c r="D489" s="7"/>
    </row>
    <row r="490" spans="1:4" ht="18.75">
      <c r="A490" s="14" t="s">
        <v>120</v>
      </c>
      <c r="B490" s="15" t="s">
        <v>115</v>
      </c>
      <c r="C490" s="16">
        <f>C491+C492+C493+C494</f>
        <v>0</v>
      </c>
      <c r="D490" s="16">
        <f>D491+D492+D493+D494</f>
        <v>0</v>
      </c>
    </row>
    <row r="491" spans="1:4" ht="18.75">
      <c r="A491" s="5" t="s">
        <v>572</v>
      </c>
      <c r="B491" s="6" t="s">
        <v>106</v>
      </c>
      <c r="C491" s="7"/>
      <c r="D491" s="7"/>
    </row>
    <row r="492" spans="1:4" ht="18.75">
      <c r="A492" s="5" t="s">
        <v>54</v>
      </c>
      <c r="B492" s="6" t="s">
        <v>714</v>
      </c>
      <c r="C492" s="7"/>
      <c r="D492" s="7"/>
    </row>
    <row r="493" spans="1:4" ht="18.75">
      <c r="A493" s="5" t="s">
        <v>431</v>
      </c>
      <c r="B493" s="6" t="s">
        <v>297</v>
      </c>
      <c r="C493" s="7"/>
      <c r="D493" s="7"/>
    </row>
    <row r="494" spans="1:4" ht="12.75">
      <c r="A494" s="5" t="s">
        <v>195</v>
      </c>
      <c r="B494" s="6" t="s">
        <v>9</v>
      </c>
      <c r="C494" s="7"/>
      <c r="D494" s="7"/>
    </row>
    <row r="495" spans="1:4" ht="18.75">
      <c r="A495" s="14" t="s">
        <v>552</v>
      </c>
      <c r="B495" s="15" t="s">
        <v>228</v>
      </c>
      <c r="C495" s="16">
        <f>C496+C497+C498+C499</f>
        <v>0</v>
      </c>
      <c r="D495" s="16">
        <f>D496+D497+D498+D499</f>
        <v>0</v>
      </c>
    </row>
    <row r="496" spans="1:4" ht="18.75">
      <c r="A496" s="5" t="s">
        <v>188</v>
      </c>
      <c r="B496" s="6" t="s">
        <v>106</v>
      </c>
      <c r="C496" s="7"/>
      <c r="D496" s="7"/>
    </row>
    <row r="497" spans="1:4" ht="18.75">
      <c r="A497" s="5" t="s">
        <v>556</v>
      </c>
      <c r="B497" s="6" t="s">
        <v>714</v>
      </c>
      <c r="C497" s="7"/>
      <c r="D497" s="7"/>
    </row>
    <row r="498" spans="1:4" ht="18.75">
      <c r="A498" s="5" t="s">
        <v>379</v>
      </c>
      <c r="B498" s="6" t="s">
        <v>297</v>
      </c>
      <c r="C498" s="7"/>
      <c r="D498" s="7"/>
    </row>
    <row r="499" spans="1:4" ht="12.75">
      <c r="A499" s="5" t="s">
        <v>715</v>
      </c>
      <c r="B499" s="6" t="s">
        <v>9</v>
      </c>
      <c r="C499" s="7"/>
      <c r="D499" s="7"/>
    </row>
    <row r="500" spans="1:4" ht="18.75">
      <c r="A500" s="14" t="s">
        <v>300</v>
      </c>
      <c r="B500" s="15" t="s">
        <v>521</v>
      </c>
      <c r="C500" s="16">
        <f>C501+C502+C503+C504</f>
        <v>0</v>
      </c>
      <c r="D500" s="16">
        <f>D501+D502+D503+D504</f>
        <v>0</v>
      </c>
    </row>
    <row r="501" spans="1:4" ht="18.75">
      <c r="A501" s="5" t="s">
        <v>649</v>
      </c>
      <c r="B501" s="6" t="s">
        <v>106</v>
      </c>
      <c r="C501" s="7"/>
      <c r="D501" s="7"/>
    </row>
    <row r="502" spans="1:4" ht="18.75">
      <c r="A502" s="5" t="s">
        <v>356</v>
      </c>
      <c r="B502" s="6" t="s">
        <v>714</v>
      </c>
      <c r="C502" s="7"/>
      <c r="D502" s="7"/>
    </row>
    <row r="503" spans="1:4" ht="18.75">
      <c r="A503" s="5" t="s">
        <v>798</v>
      </c>
      <c r="B503" s="6" t="s">
        <v>297</v>
      </c>
      <c r="C503" s="7"/>
      <c r="D503" s="7"/>
    </row>
    <row r="504" spans="1:4" ht="12.75">
      <c r="A504" s="5" t="s">
        <v>216</v>
      </c>
      <c r="B504" s="6" t="s">
        <v>9</v>
      </c>
      <c r="C504" s="7"/>
      <c r="D504" s="7"/>
    </row>
    <row r="505" spans="1:4" ht="18.75">
      <c r="A505" s="14" t="s">
        <v>678</v>
      </c>
      <c r="B505" s="15" t="s">
        <v>369</v>
      </c>
      <c r="C505" s="16">
        <f>C506+C507+C508+C509</f>
        <v>0</v>
      </c>
      <c r="D505" s="16">
        <f>D506+D507+D508+D509</f>
        <v>0</v>
      </c>
    </row>
    <row r="506" spans="1:4" ht="18.75">
      <c r="A506" s="5" t="s">
        <v>220</v>
      </c>
      <c r="B506" s="6" t="s">
        <v>106</v>
      </c>
      <c r="C506" s="7"/>
      <c r="D506" s="7"/>
    </row>
    <row r="507" spans="1:4" ht="18.75">
      <c r="A507" s="5" t="s">
        <v>669</v>
      </c>
      <c r="B507" s="6" t="s">
        <v>714</v>
      </c>
      <c r="C507" s="7"/>
      <c r="D507" s="7"/>
    </row>
    <row r="508" spans="1:4" ht="18.75">
      <c r="A508" s="5" t="s">
        <v>180</v>
      </c>
      <c r="B508" s="6" t="s">
        <v>297</v>
      </c>
      <c r="C508" s="7"/>
      <c r="D508" s="7"/>
    </row>
    <row r="509" spans="1:4" ht="12.75">
      <c r="A509" s="5" t="s">
        <v>522</v>
      </c>
      <c r="B509" s="6" t="s">
        <v>9</v>
      </c>
      <c r="C509" s="7"/>
      <c r="D509" s="7"/>
    </row>
    <row r="510" spans="1:4" ht="18.75">
      <c r="A510" s="14" t="s">
        <v>89</v>
      </c>
      <c r="B510" s="15" t="s">
        <v>507</v>
      </c>
      <c r="C510" s="16">
        <f>C511+C512+C513+C514</f>
        <v>0</v>
      </c>
      <c r="D510" s="16">
        <f>D511+D512+D513+D514</f>
        <v>0</v>
      </c>
    </row>
    <row r="511" spans="1:4" ht="18.75">
      <c r="A511" s="5" t="s">
        <v>450</v>
      </c>
      <c r="B511" s="6" t="s">
        <v>106</v>
      </c>
      <c r="C511" s="7"/>
      <c r="D511" s="7"/>
    </row>
    <row r="512" spans="1:4" ht="18.75">
      <c r="A512" s="5" t="s">
        <v>150</v>
      </c>
      <c r="B512" s="6" t="s">
        <v>714</v>
      </c>
      <c r="C512" s="7"/>
      <c r="D512" s="7"/>
    </row>
    <row r="513" spans="1:4" ht="18.75">
      <c r="A513" s="5" t="s">
        <v>589</v>
      </c>
      <c r="B513" s="6" t="s">
        <v>297</v>
      </c>
      <c r="C513" s="7"/>
      <c r="D513" s="7"/>
    </row>
    <row r="514" spans="1:4" ht="12.75">
      <c r="A514" s="5" t="s">
        <v>6</v>
      </c>
      <c r="B514" s="6" t="s">
        <v>9</v>
      </c>
      <c r="C514" s="7"/>
      <c r="D514" s="7"/>
    </row>
    <row r="515" spans="1:4" ht="18.75">
      <c r="A515" s="14" t="s">
        <v>475</v>
      </c>
      <c r="B515" s="15" t="s">
        <v>271</v>
      </c>
      <c r="C515" s="16">
        <f>C516+C517+C518+C519</f>
        <v>0</v>
      </c>
      <c r="D515" s="16">
        <f>D516+D517+D518+D519</f>
        <v>0</v>
      </c>
    </row>
    <row r="516" spans="1:4" ht="18.75">
      <c r="A516" s="5" t="s">
        <v>17</v>
      </c>
      <c r="B516" s="6" t="s">
        <v>106</v>
      </c>
      <c r="C516" s="7"/>
      <c r="D516" s="7"/>
    </row>
    <row r="517" spans="1:4" ht="18.75">
      <c r="A517" s="5" t="s">
        <v>473</v>
      </c>
      <c r="B517" s="6" t="s">
        <v>714</v>
      </c>
      <c r="C517" s="7"/>
      <c r="D517" s="7"/>
    </row>
    <row r="518" spans="1:4" ht="18.75">
      <c r="A518" s="5" t="s">
        <v>780</v>
      </c>
      <c r="B518" s="6" t="s">
        <v>297</v>
      </c>
      <c r="C518" s="7"/>
      <c r="D518" s="7"/>
    </row>
    <row r="519" spans="1:4" ht="12.75">
      <c r="A519" s="5" t="s">
        <v>321</v>
      </c>
      <c r="B519" s="6" t="s">
        <v>9</v>
      </c>
      <c r="C519" s="7"/>
      <c r="D519" s="7"/>
    </row>
    <row r="520" spans="1:4" ht="18.75">
      <c r="A520" s="14" t="s">
        <v>688</v>
      </c>
      <c r="B520" s="15" t="s">
        <v>744</v>
      </c>
      <c r="C520" s="16">
        <f>C521+C522+C523+C524</f>
        <v>0</v>
      </c>
      <c r="D520" s="16">
        <f>D521+D522+D523+D524</f>
        <v>0</v>
      </c>
    </row>
    <row r="521" spans="1:4" ht="18.75">
      <c r="A521" s="5" t="s">
        <v>255</v>
      </c>
      <c r="B521" s="6" t="s">
        <v>106</v>
      </c>
      <c r="C521" s="7"/>
      <c r="D521" s="7"/>
    </row>
    <row r="522" spans="1:4" ht="18.75">
      <c r="A522" s="5" t="s">
        <v>761</v>
      </c>
      <c r="B522" s="6" t="s">
        <v>714</v>
      </c>
      <c r="C522" s="7"/>
      <c r="D522" s="7"/>
    </row>
    <row r="523" spans="1:4" ht="18.75">
      <c r="A523" s="5" t="s">
        <v>393</v>
      </c>
      <c r="B523" s="6" t="s">
        <v>297</v>
      </c>
      <c r="C523" s="7"/>
      <c r="D523" s="7"/>
    </row>
    <row r="524" spans="1:4" ht="12.75">
      <c r="A524" s="5" t="s">
        <v>613</v>
      </c>
      <c r="B524" s="6" t="s">
        <v>9</v>
      </c>
      <c r="C524" s="7"/>
      <c r="D524" s="7"/>
    </row>
    <row r="525" spans="1:4" ht="18.75">
      <c r="A525" s="14" t="s">
        <v>289</v>
      </c>
      <c r="B525" s="15" t="s">
        <v>396</v>
      </c>
      <c r="C525" s="16">
        <f>C526+C527+C528+C529</f>
        <v>0</v>
      </c>
      <c r="D525" s="16">
        <f>D526+D527+D528+D529</f>
        <v>0</v>
      </c>
    </row>
    <row r="526" spans="1:4" ht="18.75">
      <c r="A526" s="5" t="s">
        <v>627</v>
      </c>
      <c r="B526" s="6" t="s">
        <v>106</v>
      </c>
      <c r="C526" s="7"/>
      <c r="D526" s="7"/>
    </row>
    <row r="527" spans="1:4" ht="18.75">
      <c r="A527" s="5" t="s">
        <v>265</v>
      </c>
      <c r="B527" s="6" t="s">
        <v>714</v>
      </c>
      <c r="C527" s="7"/>
      <c r="D527" s="7"/>
    </row>
    <row r="528" spans="1:4" ht="18.75">
      <c r="A528" s="5" t="s">
        <v>582</v>
      </c>
      <c r="B528" s="6" t="s">
        <v>297</v>
      </c>
      <c r="C528" s="7"/>
      <c r="D528" s="7"/>
    </row>
    <row r="529" spans="1:4" ht="12.75">
      <c r="A529" s="5" t="s">
        <v>117</v>
      </c>
      <c r="B529" s="6" t="s">
        <v>9</v>
      </c>
      <c r="C529" s="7"/>
      <c r="D529" s="7"/>
    </row>
    <row r="530" spans="1:4" ht="18.75">
      <c r="A530" s="14" t="s">
        <v>492</v>
      </c>
      <c r="B530" s="15" t="s">
        <v>470</v>
      </c>
      <c r="C530" s="16">
        <f>C531+C532+C533+C534</f>
        <v>0</v>
      </c>
      <c r="D530" s="16">
        <f>D531+D532+D533+D534</f>
        <v>0</v>
      </c>
    </row>
    <row r="531" spans="1:4" ht="18.75">
      <c r="A531" s="5" t="s">
        <v>48</v>
      </c>
      <c r="B531" s="6" t="s">
        <v>106</v>
      </c>
      <c r="C531" s="7"/>
      <c r="D531" s="7"/>
    </row>
    <row r="532" spans="1:4" ht="18.75">
      <c r="A532" s="5" t="s">
        <v>555</v>
      </c>
      <c r="B532" s="6" t="s">
        <v>714</v>
      </c>
      <c r="C532" s="7"/>
      <c r="D532" s="7"/>
    </row>
    <row r="533" spans="1:4" ht="18.75">
      <c r="A533" s="5" t="s">
        <v>187</v>
      </c>
      <c r="B533" s="6" t="s">
        <v>297</v>
      </c>
      <c r="C533" s="7"/>
      <c r="D533" s="7"/>
    </row>
    <row r="534" spans="1:4" ht="12.75">
      <c r="A534" s="5" t="s">
        <v>411</v>
      </c>
      <c r="B534" s="6" t="s">
        <v>9</v>
      </c>
      <c r="C534" s="7"/>
      <c r="D534" s="7"/>
    </row>
    <row r="535" spans="1:4" ht="27.75">
      <c r="A535" s="14" t="s">
        <v>71</v>
      </c>
      <c r="B535" s="15" t="s">
        <v>648</v>
      </c>
      <c r="C535" s="16">
        <f>C536+C537+C538+C539</f>
        <v>0</v>
      </c>
      <c r="D535" s="16">
        <f>D536+D537+D538+D539</f>
        <v>0</v>
      </c>
    </row>
    <row r="536" spans="1:4" ht="18.75">
      <c r="A536" s="5" t="s">
        <v>430</v>
      </c>
      <c r="B536" s="6" t="s">
        <v>106</v>
      </c>
      <c r="C536" s="7"/>
      <c r="D536" s="7"/>
    </row>
    <row r="537" spans="1:4" ht="18.75">
      <c r="A537" s="5" t="s">
        <v>53</v>
      </c>
      <c r="B537" s="6" t="s">
        <v>714</v>
      </c>
      <c r="C537" s="7"/>
      <c r="D537" s="7"/>
    </row>
    <row r="538" spans="1:4" ht="18.75">
      <c r="A538" s="5" t="s">
        <v>364</v>
      </c>
      <c r="B538" s="6" t="s">
        <v>297</v>
      </c>
      <c r="C538" s="7"/>
      <c r="D538" s="7"/>
    </row>
    <row r="539" spans="1:4" ht="12.75">
      <c r="A539" s="5" t="s">
        <v>729</v>
      </c>
      <c r="B539" s="6" t="s">
        <v>9</v>
      </c>
      <c r="C539" s="7"/>
      <c r="D539" s="7"/>
    </row>
    <row r="540" spans="1:4" ht="18.75">
      <c r="A540" s="14" t="s">
        <v>311</v>
      </c>
      <c r="B540" s="15" t="s">
        <v>67</v>
      </c>
      <c r="C540" s="16">
        <f>C541+C542+C543+C544</f>
        <v>0</v>
      </c>
      <c r="D540" s="16">
        <f>D541+D542+D543+D544</f>
        <v>0</v>
      </c>
    </row>
    <row r="541" spans="1:4" ht="18.75">
      <c r="A541" s="5" t="s">
        <v>636</v>
      </c>
      <c r="B541" s="6" t="s">
        <v>106</v>
      </c>
      <c r="C541" s="7"/>
      <c r="D541" s="7"/>
    </row>
    <row r="542" spans="1:4" ht="18.75">
      <c r="A542" s="5" t="s">
        <v>346</v>
      </c>
      <c r="B542" s="6" t="s">
        <v>714</v>
      </c>
      <c r="C542" s="7"/>
      <c r="D542" s="7"/>
    </row>
    <row r="543" spans="1:4" ht="18.75">
      <c r="A543" s="5" t="s">
        <v>810</v>
      </c>
      <c r="B543" s="6" t="s">
        <v>297</v>
      </c>
      <c r="C543" s="7"/>
      <c r="D543" s="7"/>
    </row>
    <row r="544" spans="1:4" ht="12.75">
      <c r="A544" s="5" t="s">
        <v>229</v>
      </c>
      <c r="B544" s="6" t="s">
        <v>9</v>
      </c>
      <c r="C544" s="7"/>
      <c r="D544" s="7"/>
    </row>
    <row r="545" spans="1:4" ht="12.75">
      <c r="A545" s="14" t="s">
        <v>666</v>
      </c>
      <c r="B545" s="15" t="s">
        <v>757</v>
      </c>
      <c r="C545" s="16">
        <f>C546+C547+C548+C549</f>
        <v>0</v>
      </c>
      <c r="D545" s="16">
        <f>D546+D547+D548+D549</f>
        <v>0</v>
      </c>
    </row>
    <row r="546" spans="1:4" ht="18.75">
      <c r="A546" s="5" t="s">
        <v>204</v>
      </c>
      <c r="B546" s="6" t="s">
        <v>106</v>
      </c>
      <c r="C546" s="7"/>
      <c r="D546" s="7"/>
    </row>
    <row r="547" spans="1:4" ht="18.75">
      <c r="A547" s="5" t="s">
        <v>681</v>
      </c>
      <c r="B547" s="6" t="s">
        <v>714</v>
      </c>
      <c r="C547" s="7"/>
      <c r="D547" s="7"/>
    </row>
    <row r="548" spans="1:4" ht="18.75">
      <c r="A548" s="5" t="s">
        <v>167</v>
      </c>
      <c r="B548" s="6" t="s">
        <v>297</v>
      </c>
      <c r="C548" s="7"/>
      <c r="D548" s="7"/>
    </row>
    <row r="549" spans="1:4" ht="12.75">
      <c r="A549" s="5" t="s">
        <v>538</v>
      </c>
      <c r="B549" s="6" t="s">
        <v>9</v>
      </c>
      <c r="C549" s="7"/>
      <c r="D549" s="7"/>
    </row>
    <row r="550" spans="1:4" ht="27.75">
      <c r="A550" s="14" t="s">
        <v>105</v>
      </c>
      <c r="B550" s="15" t="s">
        <v>342</v>
      </c>
      <c r="C550" s="16">
        <f>C551+C552+C553+C554</f>
        <v>0</v>
      </c>
      <c r="D550" s="16">
        <f>D551+D552+D553+D554</f>
        <v>0</v>
      </c>
    </row>
    <row r="551" spans="1:4" ht="18.75">
      <c r="A551" s="5" t="s">
        <v>440</v>
      </c>
      <c r="B551" s="6" t="s">
        <v>106</v>
      </c>
      <c r="C551" s="7"/>
      <c r="D551" s="7"/>
    </row>
    <row r="552" spans="1:4" ht="18.75">
      <c r="A552" s="5" t="s">
        <v>139</v>
      </c>
      <c r="B552" s="6" t="s">
        <v>714</v>
      </c>
      <c r="C552" s="7"/>
      <c r="D552" s="7"/>
    </row>
    <row r="553" spans="1:4" ht="18.75">
      <c r="A553" s="5" t="s">
        <v>600</v>
      </c>
      <c r="B553" s="6" t="s">
        <v>297</v>
      </c>
      <c r="C553" s="7"/>
      <c r="D553" s="7"/>
    </row>
    <row r="554" spans="1:4" ht="12.75">
      <c r="A554" s="5" t="s">
        <v>19</v>
      </c>
      <c r="B554" s="6" t="s">
        <v>9</v>
      </c>
      <c r="C554" s="7"/>
      <c r="D554" s="7"/>
    </row>
    <row r="555" spans="1:4" ht="27.75">
      <c r="A555" s="14" t="s">
        <v>459</v>
      </c>
      <c r="B555" s="15" t="s">
        <v>241</v>
      </c>
      <c r="C555" s="16">
        <f>C556+C557+C558+C559</f>
        <v>0</v>
      </c>
      <c r="D555" s="16">
        <f>D556+D557+D558+D559</f>
        <v>0</v>
      </c>
    </row>
    <row r="556" spans="1:4" ht="18.75">
      <c r="A556" s="5" t="s">
        <v>3</v>
      </c>
      <c r="B556" s="6" t="s">
        <v>106</v>
      </c>
      <c r="C556" s="7"/>
      <c r="D556" s="7"/>
    </row>
    <row r="557" spans="1:4" ht="18.75">
      <c r="A557" s="5" t="s">
        <v>485</v>
      </c>
      <c r="B557" s="6" t="s">
        <v>714</v>
      </c>
      <c r="C557" s="7"/>
      <c r="D557" s="7"/>
    </row>
    <row r="558" spans="1:4" ht="18.75">
      <c r="A558" s="5" t="s">
        <v>767</v>
      </c>
      <c r="B558" s="6" t="s">
        <v>297</v>
      </c>
      <c r="C558" s="7"/>
      <c r="D558" s="7"/>
    </row>
    <row r="559" spans="1:4" ht="12.75">
      <c r="A559" s="5" t="s">
        <v>332</v>
      </c>
      <c r="B559" s="6" t="s">
        <v>9</v>
      </c>
      <c r="C559" s="7"/>
      <c r="D559" s="7"/>
    </row>
    <row r="560" spans="1:4" ht="27.75">
      <c r="A560" s="14" t="s">
        <v>700</v>
      </c>
      <c r="B560" s="15" t="s">
        <v>605</v>
      </c>
      <c r="C560" s="16">
        <f>C561+C562+C563+C564</f>
        <v>0</v>
      </c>
      <c r="D560" s="16">
        <f>D561+D562+D563+D564</f>
        <v>0</v>
      </c>
    </row>
    <row r="561" spans="1:4" ht="18.75">
      <c r="A561" s="5" t="s">
        <v>242</v>
      </c>
      <c r="B561" s="6" t="s">
        <v>106</v>
      </c>
      <c r="C561" s="7"/>
      <c r="D561" s="7"/>
    </row>
    <row r="562" spans="1:4" ht="18.75">
      <c r="A562" s="5" t="s">
        <v>747</v>
      </c>
      <c r="B562" s="6" t="s">
        <v>714</v>
      </c>
      <c r="C562" s="7"/>
      <c r="D562" s="7"/>
    </row>
    <row r="563" spans="1:4" ht="18.75">
      <c r="A563" s="5" t="s">
        <v>406</v>
      </c>
      <c r="B563" s="6" t="s">
        <v>297</v>
      </c>
      <c r="C563" s="7"/>
      <c r="D563" s="7"/>
    </row>
    <row r="564" spans="1:4" ht="12.75">
      <c r="A564" s="5" t="s">
        <v>625</v>
      </c>
      <c r="B564" s="6" t="s">
        <v>9</v>
      </c>
      <c r="C564" s="7"/>
      <c r="D564" s="7"/>
    </row>
    <row r="565" spans="1:4" ht="18.75">
      <c r="A565" s="14" t="s">
        <v>276</v>
      </c>
      <c r="B565" s="15" t="s">
        <v>733</v>
      </c>
      <c r="C565" s="16">
        <f>C566+C567+C568+C569</f>
        <v>0</v>
      </c>
      <c r="D565" s="16">
        <f>D566+D567+D568+D569</f>
        <v>0</v>
      </c>
    </row>
    <row r="566" spans="1:4" ht="18.75">
      <c r="A566" s="5" t="s">
        <v>617</v>
      </c>
      <c r="B566" s="6" t="s">
        <v>106</v>
      </c>
      <c r="C566" s="7"/>
      <c r="D566" s="7"/>
    </row>
    <row r="567" spans="1:4" ht="18.75">
      <c r="A567" s="5" t="s">
        <v>280</v>
      </c>
      <c r="B567" s="6" t="s">
        <v>714</v>
      </c>
      <c r="C567" s="7"/>
      <c r="D567" s="7"/>
    </row>
    <row r="568" spans="1:4" ht="18.75">
      <c r="A568" s="5" t="s">
        <v>570</v>
      </c>
      <c r="B568" s="6" t="s">
        <v>297</v>
      </c>
      <c r="C568" s="7"/>
      <c r="D568" s="7"/>
    </row>
    <row r="569" spans="1:4" ht="12.75">
      <c r="A569" s="5" t="s">
        <v>133</v>
      </c>
      <c r="B569" s="6" t="s">
        <v>9</v>
      </c>
      <c r="C569" s="7"/>
      <c r="D569" s="7"/>
    </row>
    <row r="570" spans="1:4" ht="36.75">
      <c r="A570" s="14" t="s">
        <v>509</v>
      </c>
      <c r="B570" s="15" t="s">
        <v>240</v>
      </c>
      <c r="C570" s="16">
        <f>C571+C572+C573+C574</f>
        <v>0</v>
      </c>
      <c r="D570" s="16">
        <f>D571+D572+D573+D574</f>
        <v>0</v>
      </c>
    </row>
    <row r="571" spans="1:4" ht="18.75">
      <c r="A571" s="5" t="s">
        <v>36</v>
      </c>
      <c r="B571" s="6" t="s">
        <v>106</v>
      </c>
      <c r="C571" s="7"/>
      <c r="D571" s="7"/>
    </row>
    <row r="572" spans="1:4" ht="18.75">
      <c r="A572" s="5" t="s">
        <v>543</v>
      </c>
      <c r="B572" s="6" t="s">
        <v>714</v>
      </c>
      <c r="C572" s="7"/>
      <c r="D572" s="7"/>
    </row>
    <row r="573" spans="1:4" ht="18.75">
      <c r="A573" s="5" t="s">
        <v>197</v>
      </c>
      <c r="B573" s="6" t="s">
        <v>297</v>
      </c>
      <c r="C573" s="7"/>
      <c r="D573" s="7"/>
    </row>
    <row r="574" spans="1:4" ht="12.75">
      <c r="A574" s="5" t="s">
        <v>421</v>
      </c>
      <c r="B574" s="6" t="s">
        <v>9</v>
      </c>
      <c r="C574" s="7"/>
      <c r="D574" s="7"/>
    </row>
    <row r="575" spans="1:4" ht="36.75">
      <c r="A575" s="14" t="s">
        <v>58</v>
      </c>
      <c r="B575" s="15" t="s">
        <v>119</v>
      </c>
      <c r="C575" s="16">
        <f>C576+C577+C578+C579</f>
        <v>450</v>
      </c>
      <c r="D575" s="16">
        <f>D576+D577+D578+D579</f>
        <v>450</v>
      </c>
    </row>
    <row r="576" spans="1:4" ht="18.75">
      <c r="A576" s="5" t="s">
        <v>419</v>
      </c>
      <c r="B576" s="6" t="s">
        <v>106</v>
      </c>
      <c r="C576" s="7">
        <v>450</v>
      </c>
      <c r="D576" s="7">
        <v>450</v>
      </c>
    </row>
    <row r="577" spans="1:4" ht="18.75">
      <c r="A577" s="5" t="s">
        <v>68</v>
      </c>
      <c r="B577" s="6" t="s">
        <v>714</v>
      </c>
      <c r="C577" s="7"/>
      <c r="D577" s="7"/>
    </row>
    <row r="578" spans="1:4" ht="18.75">
      <c r="A578" s="5" t="s">
        <v>403</v>
      </c>
      <c r="B578" s="6" t="s">
        <v>297</v>
      </c>
      <c r="C578" s="7"/>
      <c r="D578" s="7"/>
    </row>
    <row r="579" spans="1:4" ht="12.75">
      <c r="A579" s="5" t="s">
        <v>741</v>
      </c>
      <c r="B579" s="6" t="s">
        <v>9</v>
      </c>
      <c r="C579" s="7"/>
      <c r="D579" s="7"/>
    </row>
    <row r="580" spans="1:4" ht="18.75">
      <c r="A580" s="14" t="s">
        <v>273</v>
      </c>
      <c r="B580" s="15" t="s">
        <v>79</v>
      </c>
      <c r="C580" s="16">
        <f>C581+C582+C583+C584</f>
        <v>0</v>
      </c>
      <c r="D580" s="16">
        <f>D581+D582+D583+D584</f>
        <v>0</v>
      </c>
    </row>
    <row r="581" spans="1:4" ht="18.75">
      <c r="A581" s="5" t="s">
        <v>622</v>
      </c>
      <c r="B581" s="6" t="s">
        <v>106</v>
      </c>
      <c r="C581" s="7"/>
      <c r="D581" s="7"/>
    </row>
    <row r="582" spans="1:4" ht="18.75">
      <c r="A582" s="5" t="s">
        <v>334</v>
      </c>
      <c r="B582" s="6" t="s">
        <v>714</v>
      </c>
      <c r="C582" s="7"/>
      <c r="D582" s="7"/>
    </row>
    <row r="583" spans="1:4" ht="18.75">
      <c r="A583" s="5" t="s">
        <v>769</v>
      </c>
      <c r="B583" s="6" t="s">
        <v>297</v>
      </c>
      <c r="C583" s="7"/>
      <c r="D583" s="7"/>
    </row>
    <row r="584" spans="1:4" ht="12.75">
      <c r="A584" s="5" t="s">
        <v>244</v>
      </c>
      <c r="B584" s="6" t="s">
        <v>9</v>
      </c>
      <c r="C584" s="7"/>
      <c r="D584" s="7"/>
    </row>
    <row r="585" spans="1:4" ht="12.75">
      <c r="A585" s="14" t="s">
        <v>702</v>
      </c>
      <c r="B585" s="15" t="s">
        <v>773</v>
      </c>
      <c r="C585" s="16">
        <f>C586+C587+C588+C589</f>
        <v>0</v>
      </c>
      <c r="D585" s="16">
        <f>D586+D587+D588+D589</f>
        <v>0</v>
      </c>
    </row>
    <row r="586" spans="1:4" ht="18.75">
      <c r="A586" s="5" t="s">
        <v>249</v>
      </c>
      <c r="B586" s="6" t="s">
        <v>106</v>
      </c>
      <c r="C586" s="7"/>
      <c r="D586" s="7"/>
    </row>
    <row r="587" spans="1:4" ht="18.75">
      <c r="A587" s="5" t="s">
        <v>695</v>
      </c>
      <c r="B587" s="6" t="s">
        <v>714</v>
      </c>
      <c r="C587" s="7"/>
      <c r="D587" s="7"/>
    </row>
    <row r="588" spans="1:4" ht="18.75">
      <c r="A588" s="5" t="s">
        <v>199</v>
      </c>
      <c r="B588" s="6" t="s">
        <v>297</v>
      </c>
      <c r="C588" s="7"/>
      <c r="D588" s="7"/>
    </row>
    <row r="589" spans="1:4" ht="12.75">
      <c r="A589" s="5" t="s">
        <v>545</v>
      </c>
      <c r="B589" s="6" t="s">
        <v>9</v>
      </c>
      <c r="C589" s="7"/>
      <c r="D589" s="7"/>
    </row>
    <row r="590" spans="1:4" ht="18.75">
      <c r="A590" s="8" t="s">
        <v>61</v>
      </c>
      <c r="B590" s="9" t="s">
        <v>143</v>
      </c>
      <c r="C590" s="10">
        <f>C591+C592+C593+C594</f>
        <v>0</v>
      </c>
      <c r="D590" s="10">
        <f>D591+D592+D593+D594</f>
        <v>0</v>
      </c>
    </row>
    <row r="591" spans="1:4" ht="18.75">
      <c r="A591" s="11" t="s">
        <v>424</v>
      </c>
      <c r="B591" s="12" t="s">
        <v>106</v>
      </c>
      <c r="C591" s="13"/>
      <c r="D591" s="13"/>
    </row>
    <row r="592" spans="1:4" ht="18.75">
      <c r="A592" s="11" t="s">
        <v>128</v>
      </c>
      <c r="B592" s="12" t="s">
        <v>714</v>
      </c>
      <c r="C592" s="13"/>
      <c r="D592" s="13"/>
    </row>
    <row r="593" spans="1:4" ht="18.75">
      <c r="A593" s="11" t="s">
        <v>565</v>
      </c>
      <c r="B593" s="12" t="s">
        <v>297</v>
      </c>
      <c r="C593" s="13"/>
      <c r="D593" s="13"/>
    </row>
    <row r="594" spans="1:4" ht="12.75">
      <c r="A594" s="11" t="s">
        <v>32</v>
      </c>
      <c r="B594" s="12" t="s">
        <v>9</v>
      </c>
      <c r="C594" s="13"/>
      <c r="D594" s="13"/>
    </row>
    <row r="595" spans="1:4" ht="18.75">
      <c r="A595" s="8" t="s">
        <v>503</v>
      </c>
      <c r="B595" s="9" t="s">
        <v>631</v>
      </c>
      <c r="C595" s="10">
        <f>C596+C597+C598+C599</f>
        <v>0</v>
      </c>
      <c r="D595" s="10">
        <f>D596+D597+D598+D599</f>
        <v>0</v>
      </c>
    </row>
    <row r="596" spans="1:4" ht="18.75">
      <c r="A596" s="11" t="s">
        <v>39</v>
      </c>
      <c r="B596" s="12" t="s">
        <v>106</v>
      </c>
      <c r="C596" s="13"/>
      <c r="D596" s="13"/>
    </row>
    <row r="597" spans="1:4" ht="18.75">
      <c r="A597" s="11" t="s">
        <v>497</v>
      </c>
      <c r="B597" s="12" t="s">
        <v>714</v>
      </c>
      <c r="C597" s="13"/>
      <c r="D597" s="13"/>
    </row>
    <row r="598" spans="1:4" ht="18.75">
      <c r="A598" s="11" t="s">
        <v>153</v>
      </c>
      <c r="B598" s="12" t="s">
        <v>297</v>
      </c>
      <c r="C598" s="13"/>
      <c r="D598" s="13"/>
    </row>
    <row r="599" spans="1:4" ht="12.75">
      <c r="A599" s="11" t="s">
        <v>591</v>
      </c>
      <c r="B599" s="12" t="s">
        <v>9</v>
      </c>
      <c r="C599" s="13"/>
      <c r="D599" s="13"/>
    </row>
    <row r="600" spans="1:4" ht="18.75">
      <c r="A600" s="8" t="s">
        <v>10</v>
      </c>
      <c r="B600" s="9" t="s">
        <v>347</v>
      </c>
      <c r="C600" s="10">
        <f>C601+C602+C603+C604</f>
        <v>195293.3</v>
      </c>
      <c r="D600" s="10">
        <f>D601+D602+D603+D604</f>
        <v>195293.3</v>
      </c>
    </row>
    <row r="601" spans="1:4" ht="18.75">
      <c r="A601" s="11" t="s">
        <v>478</v>
      </c>
      <c r="B601" s="12" t="s">
        <v>106</v>
      </c>
      <c r="C601" s="13">
        <f>C606+C611+C616+C621+C626+C631+C636+C641+C646+C651+C656+C661</f>
        <v>1507</v>
      </c>
      <c r="D601" s="13">
        <f>D606+D611+D616+D621+D626+D631+D636+D641+D646+D651+D656+D661</f>
        <v>1507</v>
      </c>
    </row>
    <row r="602" spans="1:4" ht="18.75">
      <c r="A602" s="11" t="s">
        <v>176</v>
      </c>
      <c r="B602" s="12" t="s">
        <v>714</v>
      </c>
      <c r="C602" s="13">
        <f aca="true" t="shared" si="8" ref="C602:D604">C607+C612+C617+C622+C627+C632+C637+C642+C647+C652+C657+C662</f>
        <v>28000</v>
      </c>
      <c r="D602" s="13">
        <f t="shared" si="8"/>
        <v>28000</v>
      </c>
    </row>
    <row r="603" spans="1:4" ht="18.75">
      <c r="A603" s="11" t="s">
        <v>517</v>
      </c>
      <c r="B603" s="12" t="s">
        <v>297</v>
      </c>
      <c r="C603" s="13">
        <f t="shared" si="8"/>
        <v>0</v>
      </c>
      <c r="D603" s="13">
        <f t="shared" si="8"/>
        <v>0</v>
      </c>
    </row>
    <row r="604" spans="1:4" ht="12.75">
      <c r="A604" s="11" t="s">
        <v>85</v>
      </c>
      <c r="B604" s="12" t="s">
        <v>9</v>
      </c>
      <c r="C604" s="13">
        <f t="shared" si="8"/>
        <v>165786.3</v>
      </c>
      <c r="D604" s="13">
        <f t="shared" si="8"/>
        <v>165786.3</v>
      </c>
    </row>
    <row r="605" spans="1:4" ht="36.75">
      <c r="A605" s="14" t="s">
        <v>446</v>
      </c>
      <c r="B605" s="15" t="s">
        <v>186</v>
      </c>
      <c r="C605" s="16">
        <f>C606+C607+C608+C609</f>
        <v>0</v>
      </c>
      <c r="D605" s="16">
        <f>D606+D607+D608+D609</f>
        <v>0</v>
      </c>
    </row>
    <row r="606" spans="1:4" ht="18.75">
      <c r="A606" s="5" t="s">
        <v>92</v>
      </c>
      <c r="B606" s="6" t="s">
        <v>106</v>
      </c>
      <c r="C606" s="7"/>
      <c r="D606" s="7"/>
    </row>
    <row r="607" spans="1:4" ht="18.75">
      <c r="A607" s="5" t="s">
        <v>442</v>
      </c>
      <c r="B607" s="6" t="s">
        <v>714</v>
      </c>
      <c r="C607" s="7"/>
      <c r="D607" s="7"/>
    </row>
    <row r="608" spans="1:4" ht="18.75">
      <c r="A608" s="5" t="s">
        <v>353</v>
      </c>
      <c r="B608" s="6" t="s">
        <v>297</v>
      </c>
      <c r="C608" s="7"/>
      <c r="D608" s="7"/>
    </row>
    <row r="609" spans="1:4" ht="12.75">
      <c r="A609" s="5" t="s">
        <v>793</v>
      </c>
      <c r="B609" s="6" t="s">
        <v>9</v>
      </c>
      <c r="C609" s="7"/>
      <c r="D609" s="7"/>
    </row>
    <row r="610" spans="1:4" ht="12.75">
      <c r="A610" s="14" t="s">
        <v>211</v>
      </c>
      <c r="B610" s="15" t="s">
        <v>469</v>
      </c>
      <c r="C610" s="16">
        <f>C611+C612+C613+C614</f>
        <v>0</v>
      </c>
      <c r="D610" s="16">
        <f>D611+D612+D613+D614</f>
        <v>0</v>
      </c>
    </row>
    <row r="611" spans="1:4" ht="18.75">
      <c r="A611" s="5" t="s">
        <v>675</v>
      </c>
      <c r="B611" s="6" t="s">
        <v>106</v>
      </c>
      <c r="C611" s="7"/>
      <c r="D611" s="7"/>
    </row>
    <row r="612" spans="1:4" ht="18.75">
      <c r="A612" s="5" t="s">
        <v>381</v>
      </c>
      <c r="B612" s="6" t="s">
        <v>714</v>
      </c>
      <c r="C612" s="7"/>
      <c r="D612" s="7"/>
    </row>
    <row r="613" spans="1:4" ht="18.75">
      <c r="A613" s="5" t="s">
        <v>717</v>
      </c>
      <c r="B613" s="6" t="s">
        <v>297</v>
      </c>
      <c r="C613" s="7"/>
      <c r="D613" s="7"/>
    </row>
    <row r="614" spans="1:4" ht="12.75">
      <c r="A614" s="5" t="s">
        <v>302</v>
      </c>
      <c r="B614" s="6" t="s">
        <v>9</v>
      </c>
      <c r="C614" s="7"/>
      <c r="D614" s="7"/>
    </row>
    <row r="615" spans="1:4" ht="18.75">
      <c r="A615" s="14" t="s">
        <v>651</v>
      </c>
      <c r="B615" s="15" t="s">
        <v>601</v>
      </c>
      <c r="C615" s="16">
        <f>C616+C617+C618+C619</f>
        <v>144750.6</v>
      </c>
      <c r="D615" s="16">
        <f>D616+D617+D618+D619</f>
        <v>144750.6</v>
      </c>
    </row>
    <row r="616" spans="1:4" ht="18.75">
      <c r="A616" s="5" t="s">
        <v>306</v>
      </c>
      <c r="B616" s="6" t="s">
        <v>106</v>
      </c>
      <c r="C616" s="7">
        <v>1000</v>
      </c>
      <c r="D616" s="7">
        <v>1000</v>
      </c>
    </row>
    <row r="617" spans="1:4" ht="18.75">
      <c r="A617" s="5" t="s">
        <v>642</v>
      </c>
      <c r="B617" s="6" t="s">
        <v>714</v>
      </c>
      <c r="C617" s="7">
        <v>28000</v>
      </c>
      <c r="D617" s="7">
        <v>28000</v>
      </c>
    </row>
    <row r="618" spans="1:4" ht="18.75">
      <c r="A618" s="5" t="s">
        <v>558</v>
      </c>
      <c r="B618" s="6" t="s">
        <v>297</v>
      </c>
      <c r="C618" s="7"/>
      <c r="D618" s="7"/>
    </row>
    <row r="619" spans="1:4" ht="12.75">
      <c r="A619" s="5" t="s">
        <v>190</v>
      </c>
      <c r="B619" s="6" t="s">
        <v>9</v>
      </c>
      <c r="C619" s="7">
        <v>115750.6</v>
      </c>
      <c r="D619" s="7">
        <v>115750.6</v>
      </c>
    </row>
    <row r="620" spans="1:4" ht="12.75">
      <c r="A620" s="14" t="s">
        <v>414</v>
      </c>
      <c r="B620" s="15" t="s">
        <v>659</v>
      </c>
      <c r="C620" s="16">
        <f>C621+C622+C623+C624</f>
        <v>0</v>
      </c>
      <c r="D620" s="16">
        <f>D621+D622+D623+D624</f>
        <v>0</v>
      </c>
    </row>
    <row r="621" spans="1:4" ht="18.75">
      <c r="A621" s="5" t="s">
        <v>74</v>
      </c>
      <c r="B621" s="6" t="s">
        <v>106</v>
      </c>
      <c r="C621" s="7"/>
      <c r="D621" s="7"/>
    </row>
    <row r="622" spans="1:4" ht="18.75">
      <c r="A622" s="5" t="s">
        <v>578</v>
      </c>
      <c r="B622" s="6" t="s">
        <v>714</v>
      </c>
      <c r="C622" s="7"/>
      <c r="D622" s="7"/>
    </row>
    <row r="623" spans="1:4" ht="18.75">
      <c r="A623" s="5" t="s">
        <v>111</v>
      </c>
      <c r="B623" s="6" t="s">
        <v>297</v>
      </c>
      <c r="C623" s="7"/>
      <c r="D623" s="7"/>
    </row>
    <row r="624" spans="1:4" ht="12.75">
      <c r="A624" s="5" t="s">
        <v>488</v>
      </c>
      <c r="B624" s="6" t="s">
        <v>9</v>
      </c>
      <c r="C624" s="7"/>
      <c r="D624" s="7"/>
    </row>
    <row r="625" spans="1:4" ht="12.75">
      <c r="A625" s="14" t="s">
        <v>43</v>
      </c>
      <c r="B625" s="15" t="s">
        <v>671</v>
      </c>
      <c r="C625" s="16">
        <f>C626+C627+C628+C629</f>
        <v>0</v>
      </c>
      <c r="D625" s="16">
        <f>D626+D627+D628+D629</f>
        <v>0</v>
      </c>
    </row>
    <row r="626" spans="1:4" ht="18.75">
      <c r="A626" s="5" t="s">
        <v>512</v>
      </c>
      <c r="B626" s="6" t="s">
        <v>106</v>
      </c>
      <c r="C626" s="7"/>
      <c r="D626" s="7"/>
    </row>
    <row r="627" spans="1:4" ht="18.75">
      <c r="A627" s="5" t="s">
        <v>27</v>
      </c>
      <c r="B627" s="6" t="s">
        <v>714</v>
      </c>
      <c r="C627" s="7"/>
      <c r="D627" s="7"/>
    </row>
    <row r="628" spans="1:4" ht="18.75">
      <c r="A628" s="5" t="s">
        <v>753</v>
      </c>
      <c r="B628" s="6" t="s">
        <v>297</v>
      </c>
      <c r="C628" s="7"/>
      <c r="D628" s="7"/>
    </row>
    <row r="629" spans="1:4" ht="12.75">
      <c r="A629" s="5" t="s">
        <v>388</v>
      </c>
      <c r="B629" s="6" t="s">
        <v>9</v>
      </c>
      <c r="C629" s="7"/>
      <c r="D629" s="7"/>
    </row>
    <row r="630" spans="1:4" ht="36.75">
      <c r="A630" s="14" t="s">
        <v>610</v>
      </c>
      <c r="B630" s="15" t="s">
        <v>368</v>
      </c>
      <c r="C630" s="16">
        <f>C631+C632+C633+C634</f>
        <v>3150</v>
      </c>
      <c r="D630" s="16">
        <f>D631+D632+D633+D634</f>
        <v>3150</v>
      </c>
    </row>
    <row r="631" spans="1:4" ht="18.75">
      <c r="A631" s="5" t="s">
        <v>285</v>
      </c>
      <c r="B631" s="6" t="s">
        <v>106</v>
      </c>
      <c r="C631" s="7"/>
      <c r="D631" s="7"/>
    </row>
    <row r="632" spans="1:4" ht="18.75">
      <c r="A632" s="5" t="s">
        <v>783</v>
      </c>
      <c r="B632" s="6" t="s">
        <v>714</v>
      </c>
      <c r="C632" s="7"/>
      <c r="D632" s="7"/>
    </row>
    <row r="633" spans="1:4" ht="18.75">
      <c r="A633" s="5" t="s">
        <v>323</v>
      </c>
      <c r="B633" s="6" t="s">
        <v>297</v>
      </c>
      <c r="C633" s="7"/>
      <c r="D633" s="7"/>
    </row>
    <row r="634" spans="1:4" ht="12.75">
      <c r="A634" s="5" t="s">
        <v>690</v>
      </c>
      <c r="B634" s="6" t="s">
        <v>9</v>
      </c>
      <c r="C634" s="7">
        <v>3150</v>
      </c>
      <c r="D634" s="7">
        <v>3150</v>
      </c>
    </row>
    <row r="635" spans="1:4" ht="12.75">
      <c r="A635" s="14" t="s">
        <v>258</v>
      </c>
      <c r="B635" s="15" t="s">
        <v>152</v>
      </c>
      <c r="C635" s="16">
        <f>C636+C637+C638+C639</f>
        <v>0</v>
      </c>
      <c r="D635" s="16">
        <f>D636+D637+D638+D639</f>
        <v>0</v>
      </c>
    </row>
    <row r="636" spans="1:4" ht="18.75">
      <c r="A636" s="5" t="s">
        <v>707</v>
      </c>
      <c r="B636" s="6" t="s">
        <v>106</v>
      </c>
      <c r="C636" s="7"/>
      <c r="D636" s="7"/>
    </row>
    <row r="637" spans="1:4" ht="18.75">
      <c r="A637" s="5" t="s">
        <v>233</v>
      </c>
      <c r="B637" s="6" t="s">
        <v>714</v>
      </c>
      <c r="C637" s="7"/>
      <c r="D637" s="7"/>
    </row>
    <row r="638" spans="1:4" ht="18.75">
      <c r="A638" s="5" t="s">
        <v>140</v>
      </c>
      <c r="B638" s="6" t="s">
        <v>297</v>
      </c>
      <c r="C638" s="7"/>
      <c r="D638" s="7"/>
    </row>
    <row r="639" spans="1:4" ht="12.75">
      <c r="A639" s="5" t="s">
        <v>602</v>
      </c>
      <c r="B639" s="6" t="s">
        <v>9</v>
      </c>
      <c r="C639" s="7"/>
      <c r="D639" s="7"/>
    </row>
    <row r="640" spans="1:4" ht="18.75">
      <c r="A640" s="14" t="s">
        <v>22</v>
      </c>
      <c r="B640" s="15" t="s">
        <v>104</v>
      </c>
      <c r="C640" s="16">
        <f>C641+C642+C643+C644</f>
        <v>0</v>
      </c>
      <c r="D640" s="16">
        <f>D641+D642+D643+D644</f>
        <v>0</v>
      </c>
    </row>
    <row r="641" spans="1:4" ht="18.75">
      <c r="A641" s="5" t="s">
        <v>463</v>
      </c>
      <c r="B641" s="6" t="s">
        <v>106</v>
      </c>
      <c r="C641" s="7"/>
      <c r="D641" s="7"/>
    </row>
    <row r="642" spans="1:4" ht="18.75">
      <c r="A642" s="5" t="s">
        <v>162</v>
      </c>
      <c r="B642" s="6" t="s">
        <v>714</v>
      </c>
      <c r="C642" s="7"/>
      <c r="D642" s="7"/>
    </row>
    <row r="643" spans="1:4" ht="18.75">
      <c r="A643" s="5" t="s">
        <v>533</v>
      </c>
      <c r="B643" s="6" t="s">
        <v>297</v>
      </c>
      <c r="C643" s="7"/>
      <c r="D643" s="7"/>
    </row>
    <row r="644" spans="1:4" ht="12.75">
      <c r="A644" s="5" t="s">
        <v>99</v>
      </c>
      <c r="B644" s="6" t="s">
        <v>9</v>
      </c>
      <c r="C644" s="7"/>
      <c r="D644" s="7"/>
    </row>
    <row r="645" spans="1:4" ht="18.75">
      <c r="A645" s="14" t="s">
        <v>435</v>
      </c>
      <c r="B645" s="15" t="s">
        <v>737</v>
      </c>
      <c r="C645" s="16">
        <f>C646+C647+C648+C649</f>
        <v>0</v>
      </c>
      <c r="D645" s="16">
        <f>D646+D647+D648+D649</f>
        <v>0</v>
      </c>
    </row>
    <row r="646" spans="1:4" ht="18.75">
      <c r="A646" s="5" t="s">
        <v>80</v>
      </c>
      <c r="B646" s="6" t="s">
        <v>106</v>
      </c>
      <c r="C646" s="7"/>
      <c r="D646" s="7"/>
    </row>
    <row r="647" spans="1:4" ht="18.75">
      <c r="A647" s="5" t="s">
        <v>454</v>
      </c>
      <c r="B647" s="6" t="s">
        <v>714</v>
      </c>
      <c r="C647" s="7"/>
      <c r="D647" s="7"/>
    </row>
    <row r="648" spans="1:4" ht="18.75">
      <c r="A648" s="5" t="s">
        <v>343</v>
      </c>
      <c r="B648" s="6" t="s">
        <v>297</v>
      </c>
      <c r="C648" s="7"/>
      <c r="D648" s="7"/>
    </row>
    <row r="649" spans="1:4" ht="12.75">
      <c r="A649" s="5" t="s">
        <v>808</v>
      </c>
      <c r="B649" s="6" t="s">
        <v>9</v>
      </c>
      <c r="C649" s="7"/>
      <c r="D649" s="7"/>
    </row>
    <row r="650" spans="1:4" ht="27.75">
      <c r="A650" s="14" t="s">
        <v>226</v>
      </c>
      <c r="B650" s="15" t="s">
        <v>13</v>
      </c>
      <c r="C650" s="16">
        <f>C651+C652+C653+C654</f>
        <v>0</v>
      </c>
      <c r="D650" s="16">
        <f>D651+D652+D653+D654</f>
        <v>0</v>
      </c>
    </row>
    <row r="651" spans="1:4" ht="18.75">
      <c r="A651" s="5" t="s">
        <v>664</v>
      </c>
      <c r="B651" s="6" t="s">
        <v>106</v>
      </c>
      <c r="C651" s="7"/>
      <c r="D651" s="7"/>
    </row>
    <row r="652" spans="1:4" ht="18.75">
      <c r="A652" s="5" t="s">
        <v>365</v>
      </c>
      <c r="B652" s="6" t="s">
        <v>714</v>
      </c>
      <c r="C652" s="7"/>
      <c r="D652" s="7"/>
    </row>
    <row r="653" spans="1:4" ht="18.75">
      <c r="A653" s="5" t="s">
        <v>730</v>
      </c>
      <c r="B653" s="6" t="s">
        <v>297</v>
      </c>
      <c r="C653" s="7"/>
      <c r="D653" s="7"/>
    </row>
    <row r="654" spans="1:4" ht="12.75">
      <c r="A654" s="5" t="s">
        <v>312</v>
      </c>
      <c r="B654" s="6" t="s">
        <v>9</v>
      </c>
      <c r="C654" s="7"/>
      <c r="D654" s="7"/>
    </row>
    <row r="655" spans="1:4" ht="12.75">
      <c r="A655" s="14" t="s">
        <v>637</v>
      </c>
      <c r="B655" s="15" t="s">
        <v>345</v>
      </c>
      <c r="C655" s="16">
        <f>C656+C657+C658+C659</f>
        <v>47392.7</v>
      </c>
      <c r="D655" s="16">
        <f>D656+D657+D658+D659</f>
        <v>47392.7</v>
      </c>
    </row>
    <row r="656" spans="1:4" ht="18.75">
      <c r="A656" s="5" t="s">
        <v>292</v>
      </c>
      <c r="B656" s="6" t="s">
        <v>106</v>
      </c>
      <c r="C656" s="7">
        <v>507</v>
      </c>
      <c r="D656" s="7">
        <v>507</v>
      </c>
    </row>
    <row r="657" spans="1:4" ht="18.75">
      <c r="A657" s="5" t="s">
        <v>655</v>
      </c>
      <c r="B657" s="6" t="s">
        <v>714</v>
      </c>
      <c r="C657" s="7"/>
      <c r="D657" s="7"/>
    </row>
    <row r="658" spans="1:4" ht="18.75">
      <c r="A658" s="5" t="s">
        <v>544</v>
      </c>
      <c r="B658" s="6" t="s">
        <v>297</v>
      </c>
      <c r="C658" s="7"/>
      <c r="D658" s="7"/>
    </row>
    <row r="659" spans="1:4" ht="12.75">
      <c r="A659" s="5" t="s">
        <v>198</v>
      </c>
      <c r="B659" s="6" t="s">
        <v>9</v>
      </c>
      <c r="C659" s="7">
        <v>46885.7</v>
      </c>
      <c r="D659" s="7">
        <v>46885.7</v>
      </c>
    </row>
    <row r="660" spans="1:5" ht="12.75">
      <c r="A660" s="14" t="s">
        <v>423</v>
      </c>
      <c r="B660" s="15" t="s">
        <v>773</v>
      </c>
      <c r="C660" s="16">
        <f>C661+C662+C663+C664</f>
        <v>0</v>
      </c>
      <c r="D660" s="16">
        <f>D661+D662+D663+D664</f>
        <v>0</v>
      </c>
      <c r="E660" s="20" t="s">
        <v>818</v>
      </c>
    </row>
    <row r="661" spans="1:4" ht="18.75">
      <c r="A661" s="5" t="s">
        <v>60</v>
      </c>
      <c r="B661" s="6" t="s">
        <v>106</v>
      </c>
      <c r="C661" s="7"/>
      <c r="D661" s="7"/>
    </row>
    <row r="662" spans="1:4" ht="18.75">
      <c r="A662" s="5" t="s">
        <v>564</v>
      </c>
      <c r="B662" s="6" t="s">
        <v>714</v>
      </c>
      <c r="C662" s="7"/>
      <c r="D662" s="7"/>
    </row>
    <row r="663" spans="1:4" ht="18.75">
      <c r="A663" s="5" t="s">
        <v>127</v>
      </c>
      <c r="B663" s="6" t="s">
        <v>297</v>
      </c>
      <c r="C663" s="7"/>
      <c r="D663" s="7"/>
    </row>
    <row r="664" spans="1:4" ht="12.75">
      <c r="A664" s="5" t="s">
        <v>502</v>
      </c>
      <c r="B664" s="6" t="s">
        <v>9</v>
      </c>
      <c r="C664" s="7"/>
      <c r="D664" s="7"/>
    </row>
    <row r="665" spans="1:4" ht="18.75">
      <c r="A665" s="8" t="s">
        <v>31</v>
      </c>
      <c r="B665" s="9" t="s">
        <v>392</v>
      </c>
      <c r="C665" s="10">
        <f>C666+C667+C668+C669</f>
        <v>0</v>
      </c>
      <c r="D665" s="10">
        <f>D666+D667+D668+D669</f>
        <v>0</v>
      </c>
    </row>
    <row r="666" spans="1:4" ht="18.75">
      <c r="A666" s="11" t="s">
        <v>496</v>
      </c>
      <c r="B666" s="12" t="s">
        <v>106</v>
      </c>
      <c r="C666" s="13"/>
      <c r="D666" s="13"/>
    </row>
    <row r="667" spans="1:4" ht="18.75">
      <c r="A667" s="11" t="s">
        <v>38</v>
      </c>
      <c r="B667" s="12" t="s">
        <v>714</v>
      </c>
      <c r="C667" s="13"/>
      <c r="D667" s="13"/>
    </row>
    <row r="668" spans="1:4" ht="18.75">
      <c r="A668" s="11" t="s">
        <v>740</v>
      </c>
      <c r="B668" s="12" t="s">
        <v>297</v>
      </c>
      <c r="C668" s="13"/>
      <c r="D668" s="13"/>
    </row>
    <row r="669" spans="1:4" ht="12.75">
      <c r="A669" s="11" t="s">
        <v>402</v>
      </c>
      <c r="B669" s="12" t="s">
        <v>9</v>
      </c>
      <c r="C669" s="13"/>
      <c r="D669" s="13"/>
    </row>
    <row r="670" spans="1:4" ht="18.75">
      <c r="A670" s="8" t="s">
        <v>621</v>
      </c>
      <c r="B670" s="9" t="s">
        <v>219</v>
      </c>
      <c r="C670" s="10">
        <f>C671+C672+C673+C674</f>
        <v>0</v>
      </c>
      <c r="D670" s="10">
        <f>D671+D672+D673+D674</f>
        <v>0</v>
      </c>
    </row>
    <row r="671" spans="1:4" ht="18.75">
      <c r="A671" s="11" t="s">
        <v>272</v>
      </c>
      <c r="B671" s="12" t="s">
        <v>106</v>
      </c>
      <c r="C671" s="13"/>
      <c r="D671" s="13"/>
    </row>
    <row r="672" spans="1:4" ht="18.75">
      <c r="A672" s="11" t="s">
        <v>768</v>
      </c>
      <c r="B672" s="12" t="s">
        <v>714</v>
      </c>
      <c r="C672" s="13"/>
      <c r="D672" s="13"/>
    </row>
    <row r="673" spans="1:4" ht="18.75">
      <c r="A673" s="11" t="s">
        <v>333</v>
      </c>
      <c r="B673" s="12" t="s">
        <v>297</v>
      </c>
      <c r="C673" s="13"/>
      <c r="D673" s="13"/>
    </row>
    <row r="674" spans="1:4" ht="12.75">
      <c r="A674" s="11" t="s">
        <v>701</v>
      </c>
      <c r="B674" s="12" t="s">
        <v>9</v>
      </c>
      <c r="C674" s="13"/>
      <c r="D674" s="13"/>
    </row>
    <row r="675" spans="1:4" ht="12.75">
      <c r="A675" s="8" t="s">
        <v>243</v>
      </c>
      <c r="B675" s="9" t="s">
        <v>725</v>
      </c>
      <c r="C675" s="10">
        <f>C676+C677+C678+C679</f>
        <v>0</v>
      </c>
      <c r="D675" s="10">
        <f>D676+D677+D678+D679</f>
        <v>0</v>
      </c>
    </row>
    <row r="676" spans="1:4" ht="18.75">
      <c r="A676" s="11" t="s">
        <v>694</v>
      </c>
      <c r="B676" s="12" t="s">
        <v>106</v>
      </c>
      <c r="C676" s="13"/>
      <c r="D676" s="13"/>
    </row>
    <row r="677" spans="1:4" ht="18.75">
      <c r="A677" s="11" t="s">
        <v>248</v>
      </c>
      <c r="B677" s="12" t="s">
        <v>714</v>
      </c>
      <c r="C677" s="13"/>
      <c r="D677" s="13"/>
    </row>
    <row r="678" spans="1:4" ht="18.75">
      <c r="A678" s="11" t="s">
        <v>132</v>
      </c>
      <c r="B678" s="12" t="s">
        <v>297</v>
      </c>
      <c r="C678" s="13"/>
      <c r="D678" s="13"/>
    </row>
    <row r="679" spans="1:4" ht="12.75">
      <c r="A679" s="11" t="s">
        <v>569</v>
      </c>
      <c r="B679" s="12" t="s">
        <v>9</v>
      </c>
      <c r="C679" s="13"/>
      <c r="D679" s="13"/>
    </row>
    <row r="680" ht="12.75">
      <c r="E680" s="27" t="s">
        <v>597</v>
      </c>
    </row>
    <row r="681" ht="12.75" customHeight="1">
      <c r="E681" s="27" t="s">
        <v>597</v>
      </c>
    </row>
    <row r="682" ht="12.75">
      <c r="E682" s="27" t="s">
        <v>597</v>
      </c>
    </row>
    <row r="683" ht="12.75" customHeight="1">
      <c r="E683" s="27" t="s">
        <v>597</v>
      </c>
    </row>
    <row r="684" ht="12.75">
      <c r="E684" s="27" t="s">
        <v>597</v>
      </c>
    </row>
    <row r="685" ht="12.75" customHeight="1">
      <c r="E685" s="28" t="s">
        <v>597</v>
      </c>
    </row>
  </sheetData>
  <sheetProtection/>
  <mergeCells count="3">
    <mergeCell ref="B1:C1"/>
    <mergeCell ref="B2:C2"/>
    <mergeCell ref="B3:C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2015-10-27T10:43:38Z</dcterms:created>
  <dcterms:modified xsi:type="dcterms:W3CDTF">2016-01-12T10:54:20Z</dcterms:modified>
  <cp:category/>
  <cp:version/>
  <cp:contentType/>
  <cp:contentStatus/>
</cp:coreProperties>
</file>